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maltsevmi/Yandex.Disk.localized/С-Платформа/Документы для заявления/Опросный лист/"/>
    </mc:Choice>
  </mc:AlternateContent>
  <xr:revisionPtr revIDLastSave="0" documentId="13_ncr:1_{77D47099-DB0C-114D-BC61-38A116190B0B}" xr6:coauthVersionLast="47" xr6:coauthVersionMax="47" xr10:uidLastSave="{00000000-0000-0000-0000-000000000000}"/>
  <workbookProtection workbookAlgorithmName="SHA-512" workbookHashValue="e4dYxJjcBZ5ABG4+/2w1ib+Q5lUVkaBagEXLuJYJgJJU/sMhC5hv/41Y2ULn7TtmRUQCqYylyr4PlrB7dG97Ng==" workbookSaltValue="iniDOa3wBMmZdVT+uB4lrA==" workbookSpinCount="100000" lockStructure="1"/>
  <bookViews>
    <workbookView xWindow="4280" yWindow="500" windowWidth="30840" windowHeight="25780" tabRatio="886" activeTab="1" xr2:uid="{00000000-000D-0000-FFFF-FFFF00000000}"/>
  </bookViews>
  <sheets>
    <sheet name="Свод" sheetId="2" state="hidden" r:id="rId1"/>
    <sheet name="ОпрЛист СП" sheetId="1" r:id="rId2"/>
    <sheet name="ОпрЛист ПК" sheetId="6" r:id="rId3"/>
    <sheet name="ОпрЛист АРМ" sheetId="5" r:id="rId4"/>
    <sheet name="ОпрЛист EMS_DMS_OMS" sheetId="12" r:id="rId5"/>
    <sheet name="ОпрЛист DTS" sheetId="14" r:id="rId6"/>
    <sheet name="ОпрЛист ИС" sheetId="13" r:id="rId7"/>
    <sheet name="ОпрЛист АМГО" sheetId="15" r:id="rId8"/>
    <sheet name="ОпрЛист ССНТИ" sheetId="17" r:id="rId9"/>
    <sheet name="ОпрЛист РУСА" sheetId="16" r:id="rId10"/>
    <sheet name="Цены" sheetId="18" state="hidden" r:id="rId11"/>
  </sheets>
  <definedNames>
    <definedName name="_xlnm.Print_Area" localSheetId="7">'ОпрЛист АМГО'!$C$2:$D$6</definedName>
    <definedName name="_xlnm.Print_Area" localSheetId="3">'ОпрЛист АРМ'!$C$2:$D$6</definedName>
    <definedName name="_xlnm.Print_Area" localSheetId="6">'ОпрЛист ИС'!$C$2:$D$6</definedName>
    <definedName name="_xlnm.Print_Area" localSheetId="2">'ОпрЛист ПК'!$C$2:$D$31</definedName>
    <definedName name="_xlnm.Print_Area" localSheetId="9">'ОпрЛист РУСА'!$C$2:$D$6</definedName>
    <definedName name="_xlnm.Print_Area" localSheetId="1">'ОпрЛист СП'!$C$3:$D$38</definedName>
    <definedName name="_xlnm.Print_Area" localSheetId="8">'ОпрЛист ССНТИ'!$C$2:$D$6</definedName>
    <definedName name="_xlnm.Print_Area" localSheetId="5">'ОпрЛист DTS'!$C$2:$D$6</definedName>
    <definedName name="_xlnm.Print_Area" localSheetId="4">'ОпрЛист EMS_DMS_OMS'!$C$2:$D$6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3" i="18" l="1"/>
  <c r="D12" i="18"/>
  <c r="D11" i="18"/>
  <c r="D10" i="18"/>
  <c r="D9" i="18"/>
  <c r="D8" i="18"/>
  <c r="D7" i="18"/>
  <c r="D5" i="18"/>
  <c r="D6" i="18"/>
  <c r="D4" i="18"/>
</calcChain>
</file>

<file path=xl/sharedStrings.xml><?xml version="1.0" encoding="utf-8"?>
<sst xmlns="http://schemas.openxmlformats.org/spreadsheetml/2006/main" count="485" uniqueCount="261">
  <si>
    <t>Примечания</t>
  </si>
  <si>
    <t>Количество</t>
  </si>
  <si>
    <t>Графики временных отключений (ГВО)</t>
  </si>
  <si>
    <t>Чтение макетной информации из почты</t>
  </si>
  <si>
    <t>Чтение макетной информации из файлов на диске</t>
  </si>
  <si>
    <t>ФУНКЦИИ НА БАЗЕ ИНФОРМАЦИОННОЙ МОДЕЛИ</t>
  </si>
  <si>
    <t>Электронный оперативный журнал</t>
  </si>
  <si>
    <t>Формирование расчетной модели</t>
  </si>
  <si>
    <t>Оптимизация режима по реактивной мощности и КТТ</t>
  </si>
  <si>
    <t>Восстановление энергоснабжения после аварии</t>
  </si>
  <si>
    <t>Определение точек деления сети</t>
  </si>
  <si>
    <t>Количество направлений</t>
  </si>
  <si>
    <t>Протокол MODBUS RTU</t>
  </si>
  <si>
    <t>Протокол MODBUS TCP</t>
  </si>
  <si>
    <t>Протокол DNP3</t>
  </si>
  <si>
    <t>Протокол МЭК 61850-8.1</t>
  </si>
  <si>
    <t>Протокол ION</t>
  </si>
  <si>
    <t>Протокол FDST</t>
  </si>
  <si>
    <t>Протокол SPA-bus</t>
  </si>
  <si>
    <t>Протокол счетчиков Меркурий-230</t>
  </si>
  <si>
    <t>Протокол счетчиков СЭТ-4</t>
  </si>
  <si>
    <t>Протокол NTP</t>
  </si>
  <si>
    <t>Протокол метеостанции Vantage Pro</t>
  </si>
  <si>
    <t>Протокол устройств МС12хх</t>
  </si>
  <si>
    <t>Протокол устройств PC6806-17</t>
  </si>
  <si>
    <t>Протокол Гранит-Микро</t>
  </si>
  <si>
    <t>Протокол МПТК</t>
  </si>
  <si>
    <t>Протокол Arkmed (управление диспетчерским щитом)</t>
  </si>
  <si>
    <t>Протокол Блик (управление диспетчерским щитом)</t>
  </si>
  <si>
    <t>Протокол Систел (управление диспетчерским щитом)</t>
  </si>
  <si>
    <t>Протокол С37.118</t>
  </si>
  <si>
    <t>Управление отключениями</t>
  </si>
  <si>
    <t>Горячее резервирование серверов ввода-вывода</t>
  </si>
  <si>
    <t>Протокол СПОДЭС</t>
  </si>
  <si>
    <t>Осциллограммы</t>
  </si>
  <si>
    <t>Интеграция с АИИС КУЭ</t>
  </si>
  <si>
    <t>Сервер тренажера диспетчера</t>
  </si>
  <si>
    <t>Расчет установившегося режима работы сети</t>
  </si>
  <si>
    <t>Утяжеление режима сети по нагрузке</t>
  </si>
  <si>
    <t>Расчет потерь активной мощности в сети</t>
  </si>
  <si>
    <t>Управление переключениями (ДУ, АПБП, блокировки)</t>
  </si>
  <si>
    <t>Процессор топологии</t>
  </si>
  <si>
    <t>Интеграция с 1С</t>
  </si>
  <si>
    <t>Формирование отчетов</t>
  </si>
  <si>
    <t>Подсистема подготовки персонала (DTS)</t>
  </si>
  <si>
    <t>Модуль управления тренировками</t>
  </si>
  <si>
    <t>Модуль прохождения тренировок</t>
  </si>
  <si>
    <t>Оценка режимной надежности (N-1)</t>
  </si>
  <si>
    <t>Оценивание состояния режима работы сети</t>
  </si>
  <si>
    <t>Управление мобильными бригадами</t>
  </si>
  <si>
    <t>FLISR</t>
  </si>
  <si>
    <t>Журнал учета ПБП</t>
  </si>
  <si>
    <t>Журнал дефектов</t>
  </si>
  <si>
    <t>Журнал нарядов и распоряжений</t>
  </si>
  <si>
    <t>Контроль величины токов и напряжений</t>
  </si>
  <si>
    <t>Диспетчерские пометки</t>
  </si>
  <si>
    <t>Временное оборудование</t>
  </si>
  <si>
    <t>Подсистема событий и тревог</t>
  </si>
  <si>
    <t>Управление допуском ремонтных бригад</t>
  </si>
  <si>
    <t>Определение места повреждения</t>
  </si>
  <si>
    <t>Сервер SCADA</t>
  </si>
  <si>
    <t>Позиция</t>
  </si>
  <si>
    <t>№ п/п</t>
  </si>
  <si>
    <t>Действует с 25/09/2023, цены указаны в рублях без учета НДС</t>
  </si>
  <si>
    <t>1.1</t>
  </si>
  <si>
    <t>1.2</t>
  </si>
  <si>
    <t>Расширение лицензии на 5 подключений</t>
  </si>
  <si>
    <t>Расширение лицензии на 500 параметров</t>
  </si>
  <si>
    <t xml:space="preserve"> № п/п</t>
  </si>
  <si>
    <t>ОСНОВНЫЕ ХАРАКТЕРИСТИКИ</t>
  </si>
  <si>
    <t>1.3</t>
  </si>
  <si>
    <t>1.4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</si>
  <si>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</si>
  <si>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</si>
  <si>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</si>
  <si>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</si>
  <si>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</si>
  <si>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</si>
  <si>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</si>
  <si>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</si>
  <si>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</si>
  <si>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3.3</t>
  </si>
  <si>
    <t>3.4</t>
  </si>
  <si>
    <t>3.5</t>
  </si>
  <si>
    <t>3.6</t>
  </si>
  <si>
    <t>3.7</t>
  </si>
  <si>
    <t>ПОДДЕРЖКА ИНФОРМАЦИОННОЙ МОДЕЛИ</t>
  </si>
  <si>
    <t>Подсистема оповещений о событиях по электронной почте</t>
  </si>
  <si>
    <t>Требования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</si>
  <si>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</si>
  <si>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</si>
  <si>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</si>
  <si>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</si>
  <si>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</si>
  <si>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</si>
  <si>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</si>
  <si>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</si>
  <si>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</si>
  <si>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5.1</t>
  </si>
  <si>
    <t>5.2</t>
  </si>
  <si>
    <t>Горячее резервирование серверов приложений</t>
  </si>
  <si>
    <t>Горячее резервирование серверов информационной модели</t>
  </si>
  <si>
    <t>Да / Нет</t>
  </si>
  <si>
    <t>Сервер подсистемы коммуникаций</t>
  </si>
  <si>
    <t>БИБЛИОТЕКА ПРОТОКОЛОВ ОБМЕНА В ЭЛЕКТРОЭНЕРГЕТИКЕ</t>
  </si>
  <si>
    <t>БИБЛИОТЕКА ПРОТОКОЛОВ ОБМЕНА В АСУЗ (BMS)</t>
  </si>
  <si>
    <t>Протокол SNMP (v.2, v.3)</t>
  </si>
  <si>
    <t>Протокол TASE.2 ICCP (обмен ОТИ в соответствии с ГОСТ Р 58651.8-2023)</t>
  </si>
  <si>
    <t>Протокол ССНТИ-SOAP (обмен НТИ в соответствии с ГОСТ Р 58651.7-2023)</t>
  </si>
  <si>
    <t>OPC-клиент (DA2+DA3, UA)</t>
  </si>
  <si>
    <t>БИБЛИОТЕКА ПРОТОКОЛОВ ОБМЕНА ОБЩЕПРОМЫШЛЕННЫХ АСУ</t>
  </si>
  <si>
    <t>Протокол Helvar.NET (управление освещением по цифровой шине DALI)</t>
  </si>
  <si>
    <t>Протокол BACnet</t>
  </si>
  <si>
    <t>Протокол KNX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</si>
  <si>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</si>
  <si>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</si>
  <si>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</si>
  <si>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</si>
  <si>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</si>
  <si>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</si>
  <si>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</si>
  <si>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</si>
  <si>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</si>
  <si>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</si>
  <si>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</si>
  <si>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</si>
  <si>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</si>
  <si>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</si>
  <si>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Автоматизированные рабочие места</t>
  </si>
  <si>
    <t>Значение</t>
  </si>
  <si>
    <t>Число расчетных параметров</t>
  </si>
  <si>
    <t>Число параметров ручного ввода</t>
  </si>
  <si>
    <t>Число параметров с телеуправлением</t>
  </si>
  <si>
    <t>Число объектов ТП и РП 6-20 кВ в сети</t>
  </si>
  <si>
    <t>Число объектов ПС 35 кВ в сети</t>
  </si>
  <si>
    <t>Число объектов ПС 110-220 кВ в сети</t>
  </si>
  <si>
    <t>Число объектов ПС 330-500 кВ в сети</t>
  </si>
  <si>
    <t>Число точек поставки в сети 0,4 кВ в сети</t>
  </si>
  <si>
    <t>Число абонентов в сети, в том числе:</t>
  </si>
  <si>
    <t>Число социально-значимых объектов в сети</t>
  </si>
  <si>
    <t>Число объектов прочих потребителей в сети</t>
  </si>
  <si>
    <t>Число единиц генерирующего оборудования (ЕГО)</t>
  </si>
  <si>
    <t>3.6.1</t>
  </si>
  <si>
    <t>3.6.2</t>
  </si>
  <si>
    <t>Протокол МЭК 60870-5-101</t>
  </si>
  <si>
    <t>Протокол МЭК 60870-5-103</t>
  </si>
  <si>
    <t>Протокол МЭК 60870-5-104</t>
  </si>
  <si>
    <t>АВТОМАТИЗИРОВАННЫЕ РАБОЧИЕ МЕСТА</t>
  </si>
  <si>
    <t>Количество одновременных подключений АРМ оператора (rich client)</t>
  </si>
  <si>
    <t>Количество одновременных подключений АРМ оператора (thin client)</t>
  </si>
  <si>
    <t>Количество одновременных подключений АРМ АМГО</t>
  </si>
  <si>
    <t>Количество одновременных подключений мобильных АРМ</t>
  </si>
  <si>
    <t>1.5</t>
  </si>
  <si>
    <t>1.6</t>
  </si>
  <si>
    <t>1.7</t>
  </si>
  <si>
    <t>1.8</t>
  </si>
  <si>
    <t>1.9</t>
  </si>
  <si>
    <t>1.10</t>
  </si>
  <si>
    <t>1.11</t>
  </si>
  <si>
    <t>1.12</t>
  </si>
  <si>
    <t>Модуль аналитики режимов сети</t>
  </si>
  <si>
    <t>Расчет токов короткого замыкания</t>
  </si>
  <si>
    <t>2</t>
  </si>
  <si>
    <t>ИНТЕГРАЦИЯ СО СМЕЖНЫМИ ИНФОРМАЦИОННЫМИ СИСТЕМАМИ</t>
  </si>
  <si>
    <t>СИСТЕМА УПРАВЛЕНИЯ ОТКЛЮЧЕНИЯМИ (OMS)</t>
  </si>
  <si>
    <t>Интеграция с геоинформационной системой</t>
  </si>
  <si>
    <t>Интеграция с программным комплексом АСУРЭО</t>
  </si>
  <si>
    <t>Интеграция с программным комплексом ОЖУР</t>
  </si>
  <si>
    <t>Интеграция с программным комплексом АВАРИЙНОСТЬ</t>
  </si>
  <si>
    <t>Интеграция со смежными информационными системами</t>
  </si>
  <si>
    <t>ТРЕНАЖЕР</t>
  </si>
  <si>
    <t>Число лицензий</t>
  </si>
  <si>
    <t>Автоматизированный мониторинг генерирующего оборудования</t>
  </si>
  <si>
    <t>Мониторинг участия в ОПРЧ</t>
  </si>
  <si>
    <t>Мониторинг участия в АВРЧМ</t>
  </si>
  <si>
    <t>ФУНКЦИИ РАСЧЕТНОГО МОДУЛЯ</t>
  </si>
  <si>
    <t>Необходимость разработки протокола обмена для сбора данных АМГО</t>
  </si>
  <si>
    <t>ФУНКЦИИ АНАЛИЗА</t>
  </si>
  <si>
    <t>Расчет критерия "Непредоставление информации"</t>
  </si>
  <si>
    <t>Расчет критерия "Отсутствие адекватной/должной реакции"</t>
  </si>
  <si>
    <t>Расчет критерия "Наличие колебательного процесса"</t>
  </si>
  <si>
    <t>2.5.1</t>
  </si>
  <si>
    <t>Поддержка механизма автоматической конфигурации информационного обмена</t>
  </si>
  <si>
    <t>Рациональное управление составом работающих агрегатов</t>
  </si>
  <si>
    <t>Количество единиц генерирующего оборудования</t>
  </si>
  <si>
    <t>Количество групп точек поставки</t>
  </si>
  <si>
    <t>Количество выходных напряжений электростанции</t>
  </si>
  <si>
    <t>Количество разных типов генераторов под управлением</t>
  </si>
  <si>
    <t>ДОПОЛНИТЕЛЬНЫЕ ФУНКЦИИ</t>
  </si>
  <si>
    <t>Интеграция с Modes-Centre</t>
  </si>
  <si>
    <t>ФУНКЦИИ ОПТИМИЗАЦИИ И УПРАВЛЕНИЯ</t>
  </si>
  <si>
    <t>Интеграция с системой управления ТОиР</t>
  </si>
  <si>
    <t>Интеграция с системой коммерческой диспетчеризации</t>
  </si>
  <si>
    <t>Название</t>
  </si>
  <si>
    <t>3</t>
  </si>
  <si>
    <t>3.3.1</t>
  </si>
  <si>
    <t xml:space="preserve">Необходимость прогноза напора </t>
  </si>
  <si>
    <t>Оптимизация по критериям равномерности загрузки</t>
  </si>
  <si>
    <t>Оптимизация по критерию остаточного ресурса</t>
  </si>
  <si>
    <t>Необходимость реализации автооператора</t>
  </si>
  <si>
    <t>Оптимизация по критерию минимальной стоимости операции</t>
  </si>
  <si>
    <t>2.4.1</t>
  </si>
  <si>
    <t>Эксплуатируемая система ГРАМ</t>
  </si>
  <si>
    <t>Эксплуатируемая система коммерческой диспетчеризации</t>
  </si>
  <si>
    <t>Автоматическая отправка html макетов (отправка csv макетов включена в базовую лицензию)</t>
  </si>
  <si>
    <t>МОДУЛЬ КЛИЕНТА ССНТИ</t>
  </si>
  <si>
    <t>Количество эксплуатируемых серверов РАС</t>
  </si>
  <si>
    <t>Необходимость выгрузки осциллограмм с устройств РЗА посредством стандартных протоколов опроса (МЭК 60870-5-103, МЭК 61850-8.1)</t>
  </si>
  <si>
    <t>Поддержка профиля информационной модели устройств РЗА</t>
  </si>
  <si>
    <t>Количество опрашивающих серверов ССНТИ</t>
  </si>
  <si>
    <t>Число направлений</t>
  </si>
  <si>
    <t>Число опрашиваемых устройств</t>
  </si>
  <si>
    <t>Число опрашиваемых шлейфов</t>
  </si>
  <si>
    <t>Число контролируемых устройств DALI</t>
  </si>
  <si>
    <t>Число контролируемых устройств BACnet</t>
  </si>
  <si>
    <t>Число контролируемых устройств  KNX</t>
  </si>
  <si>
    <t>Функции расчетного модуля</t>
  </si>
  <si>
    <t>Функции анализа</t>
  </si>
  <si>
    <t>Модуль клиента ССНТИ</t>
  </si>
  <si>
    <t>Функции оптимизации и управления</t>
  </si>
  <si>
    <t>СЕРВЕР SCADA</t>
  </si>
  <si>
    <t>Основные характеристики</t>
  </si>
  <si>
    <t>Функции на базе информационной модели</t>
  </si>
  <si>
    <t>Поддержка информационной модели</t>
  </si>
  <si>
    <t>Дополнительные функции</t>
  </si>
  <si>
    <t>Резервирование сервера SCADA</t>
  </si>
  <si>
    <t>РЕЗЕРВИРОВАНИЕ СЕРВЕРА SCADA</t>
  </si>
  <si>
    <t>Дорасчет параметров СВИ*</t>
  </si>
  <si>
    <t>Число одновременных подключений АРМ</t>
  </si>
  <si>
    <t>Число обрабатываемых параметров</t>
  </si>
  <si>
    <t>Число принимаемых параметров</t>
  </si>
  <si>
    <t>Число ретранслируемых параметров</t>
  </si>
  <si>
    <t>ПОДСИСТЕМА КОММУНИКАЦИЙ</t>
  </si>
  <si>
    <t>Библиотека протоколов обмена в электроэнергетике</t>
  </si>
  <si>
    <t>Библиотека протоколов общепромышленных АСУ</t>
  </si>
  <si>
    <t>Библиотека протоколов обмена в АСУЗ (BMS)</t>
  </si>
  <si>
    <t>Клиентские подключения</t>
  </si>
  <si>
    <t>КЛИЕНТСКИЕ ПОДКЛЮЧЕНИЯ</t>
  </si>
  <si>
    <t>Задачи анализа сети (EMS/DMS)</t>
  </si>
  <si>
    <t>Система управления отключениями (OMS)</t>
  </si>
  <si>
    <t>ВЫПОЛНЕНИЕ РАСЧЕТНО-АНАЛИТИЧЕСКИХ ЗАДАЧ И УПРАВЛЕНИЕ ОБСЛУЖИВАНИЕМ СЕТИ (EMS/DMS/OMS)</t>
  </si>
  <si>
    <t>ЗАДАЧИ АНАЛИЗА СЕТИ (EMS/DMS)</t>
  </si>
  <si>
    <t>Выполнение расчетно-аналитических задач и управление обслуживанием сети (EMS/DMS/OMS)</t>
  </si>
  <si>
    <t>ПОДСИСТЕМА ПОДГОТОВКИ ПЕРСОНАЛА (DTS)</t>
  </si>
  <si>
    <t>Тренажер</t>
  </si>
  <si>
    <t>ВЗАИМОДЕЙСТВИЕ С ДРУГИМИ ИС</t>
  </si>
  <si>
    <t>АВТОМАТИЗИРОВАННЫЙ МОНИТОРИНГ ГЕНЕРИРУЮЩЕГО ОБОРУДОВАНИЯ</t>
  </si>
  <si>
    <t>Система сбора и обмена неоперативной технологической информацией</t>
  </si>
  <si>
    <t>СИСТЕМА СБОРА И ОБМЕНА НЕОПЕРАТИВНОЙ ТЕХНОЛОГИЧЕСКОЙ ИНФОРМАЦИЕЙ</t>
  </si>
  <si>
    <t>РАЦИОНАЛЬНОЕ УПРАВЛЕНИЕ СОСТАВОМ РАБОТАЮЩИХ АГРЕГАТОВ</t>
  </si>
  <si>
    <t>до 1 000 параметров</t>
  </si>
  <si>
    <t>до 2 000 параметров</t>
  </si>
  <si>
    <t>до 5 000 параметров</t>
  </si>
  <si>
    <t>до 10 000 параметров</t>
  </si>
  <si>
    <t>до 20 000 параметров</t>
  </si>
  <si>
    <t>до 50 000 параметров</t>
  </si>
  <si>
    <t>до 100 000 параметров</t>
  </si>
  <si>
    <t>до 200 000 параметров</t>
  </si>
  <si>
    <t>до 500 000 параметров</t>
  </si>
  <si>
    <t>до и свыше 1 000 000 параметров</t>
  </si>
  <si>
    <t>Опросный лист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</si>
</sst>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9"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4"/>
      <name val="Times New Roman"/>
      <family val="1"/>
    </font>
    <font>
      <sz val="14"/>
      <color rgb="FF000000"/>
      <name val="Times New Roman"/>
      <family val="1"/>
    </font>
    <font>
      <b/>
      <sz val="14"/>
      <name val="Times New Roman"/>
      <family val="1"/>
    </font>
    <font>
      <sz val="14"/>
      <color rgb="FFFF0000"/>
      <name val="Times New Roman"/>
      <family val="1"/>
    </font>
    <font>
      <b/>
      <sz val="20"/>
      <name val="Times New Roman"/>
      <family val="1"/>
    </font>
    <font>
      <sz val="10"/>
      <name val="Arial Cyr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D579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rgb="FFFF8AD8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8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quotePrefix="1" applyFont="1" applyBorder="1" applyAlignment="1">
      <alignment horizontal="left" vertical="center" wrapText="1" indent="1"/>
    </xf>
    <xf numFmtId="16" fontId="3" fillId="0" borderId="1" xfId="0" quotePrefix="1" applyNumberFormat="1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left" vertical="center" wrapText="1" inden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>
      <alignment horizontal="left" vertical="center" wrapText="1" indent="1"/>
    </xf>
    <xf numFmtId="0" fontId="3" fillId="6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 indent="1"/>
    </xf>
    <xf numFmtId="0" fontId="3" fillId="8" borderId="1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 indent="1"/>
    </xf>
    <xf numFmtId="0" fontId="3" fillId="10" borderId="1" xfId="0" applyFont="1" applyFill="1" applyBorder="1" applyAlignment="1">
      <alignment horizontal="left" vertical="center" wrapText="1" indent="1"/>
    </xf>
    <xf numFmtId="0" fontId="3" fillId="11" borderId="1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16" fontId="3" fillId="11" borderId="1" xfId="0" quotePrefix="1" applyNumberFormat="1" applyFont="1" applyFill="1" applyBorder="1" applyAlignment="1">
      <alignment horizontal="left" vertical="center" wrapText="1" indent="1"/>
    </xf>
    <xf numFmtId="16" fontId="3" fillId="9" borderId="1" xfId="0" quotePrefix="1" applyNumberFormat="1" applyFont="1" applyFill="1" applyBorder="1" applyAlignment="1">
      <alignment horizontal="left" vertical="center" wrapText="1" indent="1"/>
    </xf>
    <xf numFmtId="44" fontId="0" fillId="0" borderId="0" xfId="2" applyFont="1"/>
    <xf numFmtId="44" fontId="0" fillId="0" borderId="0" xfId="0" applyNumberForma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3" fillId="10" borderId="6" xfId="0" applyFont="1" applyFill="1" applyBorder="1" applyAlignment="1">
      <alignment horizontal="left" vertical="center" wrapText="1"/>
    </xf>
    <xf numFmtId="0" fontId="3" fillId="10" borderId="4" xfId="0" applyFont="1" applyFill="1" applyBorder="1" applyAlignment="1">
      <alignment horizontal="left" vertical="center" wrapText="1"/>
    </xf>
    <xf numFmtId="0" fontId="3" fillId="10" borderId="5" xfId="0" applyFont="1" applyFill="1" applyBorder="1" applyAlignment="1">
      <alignment horizontal="left" vertical="center" wrapText="1"/>
    </xf>
    <xf numFmtId="0" fontId="3" fillId="11" borderId="6" xfId="0" applyFont="1" applyFill="1" applyBorder="1" applyAlignment="1">
      <alignment horizontal="left" vertical="center" wrapText="1"/>
    </xf>
    <xf numFmtId="0" fontId="3" fillId="11" borderId="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 wrapText="1" indent="1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4" borderId="4" xfId="0" applyFont="1" applyFill="1" applyBorder="1" applyAlignment="1" applyProtection="1">
      <alignment horizontal="left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16" fontId="3" fillId="0" borderId="1" xfId="0" quotePrefix="1" applyNumberFormat="1" applyFont="1" applyBorder="1" applyAlignment="1" applyProtection="1">
      <alignment horizontal="left" vertical="center" wrapText="1" inden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</cellXfs>
  <cellStyles count="3">
    <cellStyle name="Денежный" xfId="2" builtinId="4"/>
    <cellStyle name="Обычный" xfId="0" builtinId="0"/>
    <cellStyle name="Обычный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AD8"/>
      <color rgb="FFFFFD78"/>
      <color rgb="FFFFD579"/>
      <color rgb="FF7A8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2</xdr:col>
      <xdr:colOff>2149475</xdr:colOff>
      <xdr:row>0</xdr:row>
      <xdr:rowOff>1726661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44C7B7A-DED1-55BB-1F80-799B699EB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" y="76200"/>
          <a:ext cx="3203575" cy="165046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12700</xdr:rowOff>
    </xdr:from>
    <xdr:to>
      <xdr:col>1</xdr:col>
      <xdr:colOff>0</xdr:colOff>
      <xdr:row>0</xdr:row>
      <xdr:rowOff>685800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E619E22-795C-8044-BBD0-9280C0FB5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2700"/>
          <a:ext cx="673100" cy="673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1</xdr:col>
      <xdr:colOff>0</xdr:colOff>
      <xdr:row>1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557CE32-EDE8-118F-F78E-8A2DF1EFF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5400"/>
          <a:ext cx="673100" cy="673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12700</xdr:rowOff>
    </xdr:from>
    <xdr:to>
      <xdr:col>1</xdr:col>
      <xdr:colOff>0</xdr:colOff>
      <xdr:row>0</xdr:row>
      <xdr:rowOff>685800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5692A4A-2342-8741-AC83-6DAAF976C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2700"/>
          <a:ext cx="673100" cy="673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12700</xdr:rowOff>
    </xdr:from>
    <xdr:to>
      <xdr:col>1</xdr:col>
      <xdr:colOff>0</xdr:colOff>
      <xdr:row>0</xdr:row>
      <xdr:rowOff>685800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4240C0F-D11D-6445-B68D-7861E0623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2700"/>
          <a:ext cx="673100" cy="673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12700</xdr:rowOff>
    </xdr:from>
    <xdr:to>
      <xdr:col>1</xdr:col>
      <xdr:colOff>0</xdr:colOff>
      <xdr:row>0</xdr:row>
      <xdr:rowOff>685800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7E8360B-F900-D049-959D-5DF357D30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2700"/>
          <a:ext cx="673100" cy="673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12700</xdr:rowOff>
    </xdr:from>
    <xdr:to>
      <xdr:col>1</xdr:col>
      <xdr:colOff>0</xdr:colOff>
      <xdr:row>0</xdr:row>
      <xdr:rowOff>685800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A904F9E-0B53-7E4E-865A-D3C7DA7F0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2700"/>
          <a:ext cx="673100" cy="673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12700</xdr:rowOff>
    </xdr:from>
    <xdr:to>
      <xdr:col>1</xdr:col>
      <xdr:colOff>0</xdr:colOff>
      <xdr:row>0</xdr:row>
      <xdr:rowOff>685800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B2B9401-127B-F948-9760-0EF09D3B7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2700"/>
          <a:ext cx="673100" cy="673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12700</xdr:rowOff>
    </xdr:from>
    <xdr:to>
      <xdr:col>1</xdr:col>
      <xdr:colOff>0</xdr:colOff>
      <xdr:row>0</xdr:row>
      <xdr:rowOff>685800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887975F-4D85-D749-B741-2EB03F64D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2700"/>
          <a:ext cx="673100" cy="673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12700</xdr:rowOff>
    </xdr:from>
    <xdr:to>
      <xdr:col>1</xdr:col>
      <xdr:colOff>0</xdr:colOff>
      <xdr:row>0</xdr:row>
      <xdr:rowOff>685800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517755D-6109-9B4C-9197-05B5ED998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2700"/>
          <a:ext cx="673100" cy="67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Воздушный поток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theme="5" tint="0.39997558519241921"/>
    <pageSetUpPr fitToPage="1"/>
  </sheetPr>
  <dimension ref="B1:AMI34"/>
  <sheetViews>
    <sheetView zoomScaleNormal="100" workbookViewId="0">
      <selection activeCell="B3" sqref="B3:C3"/>
    </sheetView>
  </sheetViews>
  <sheetFormatPr baseColWidth="10" defaultColWidth="9.1640625" defaultRowHeight="18"/>
  <cols>
    <col min="1" max="1" width="9.1640625" style="5"/>
    <col min="2" max="2" width="14" style="29" customWidth="1"/>
    <col min="3" max="3" width="59" style="1" customWidth="1"/>
    <col min="4" max="4" width="16.1640625" style="29" customWidth="1"/>
    <col min="5" max="5" width="14.83203125" style="6" customWidth="1"/>
    <col min="6" max="6" width="16.5" style="4" customWidth="1"/>
    <col min="7" max="1023" width="9.1640625" style="1"/>
    <col min="1024" max="16384" width="9.1640625" style="5"/>
  </cols>
  <sheetData>
    <row r="1" spans="2:1021" ht="137" customHeight="1">
      <c r="D1" s="28"/>
      <c r="E1" s="28"/>
      <c r="F1" s="28"/>
    </row>
    <row r="2" spans="2:1021" s="10" customFormat="1" ht="21" customHeight="1">
      <c r="B2" s="56" t="s">
        <v>260</v>
      </c>
      <c r="C2" s="56"/>
      <c r="D2" s="56"/>
      <c r="E2" s="13"/>
      <c r="F2" s="13"/>
    </row>
    <row r="3" spans="2:1021" s="10" customFormat="1" ht="20" customHeight="1">
      <c r="B3" s="57" t="s">
        <v>63</v>
      </c>
      <c r="C3" s="57"/>
      <c r="D3" s="4"/>
    </row>
    <row r="4" spans="2:1021" s="1" customFormat="1">
      <c r="B4" s="29"/>
      <c r="D4" s="29"/>
      <c r="E4" s="6"/>
      <c r="F4" s="4"/>
    </row>
    <row r="5" spans="2:1021" s="9" customFormat="1" ht="33" customHeight="1">
      <c r="B5" s="14" t="s">
        <v>62</v>
      </c>
      <c r="C5" s="14" t="s">
        <v>61</v>
      </c>
      <c r="D5" s="14" t="s">
        <v>1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</row>
    <row r="6" spans="2:1021" s="9" customFormat="1" ht="34" customHeight="1">
      <c r="B6" s="7"/>
      <c r="C6" s="51" t="s">
        <v>220</v>
      </c>
      <c r="D6" s="2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</row>
    <row r="7" spans="2:1021" s="9" customFormat="1" ht="19">
      <c r="B7" s="42">
        <v>1</v>
      </c>
      <c r="C7" s="8" t="s">
        <v>221</v>
      </c>
      <c r="D7" s="2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</row>
    <row r="8" spans="2:1021" s="9" customFormat="1" ht="19">
      <c r="B8" s="42">
        <v>2</v>
      </c>
      <c r="C8" s="8" t="s">
        <v>224</v>
      </c>
      <c r="D8" s="2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</row>
    <row r="9" spans="2:1021" s="9" customFormat="1" ht="19">
      <c r="B9" s="42">
        <v>3</v>
      </c>
      <c r="C9" s="8" t="s">
        <v>223</v>
      </c>
      <c r="D9" s="2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</row>
    <row r="10" spans="2:1021" s="9" customFormat="1" ht="19">
      <c r="B10" s="42">
        <v>4</v>
      </c>
      <c r="C10" s="8" t="s">
        <v>222</v>
      </c>
      <c r="D10" s="2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  <c r="AMF10" s="10"/>
      <c r="AMG10" s="10"/>
    </row>
    <row r="11" spans="2:1021" s="9" customFormat="1" ht="19">
      <c r="B11" s="42">
        <v>5</v>
      </c>
      <c r="C11" s="8" t="s">
        <v>225</v>
      </c>
      <c r="D11" s="2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</row>
    <row r="12" spans="2:1021" s="9" customFormat="1" ht="34" customHeight="1">
      <c r="B12" s="43"/>
      <c r="C12" s="8" t="s">
        <v>232</v>
      </c>
      <c r="D12" s="8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</row>
    <row r="13" spans="2:1021" s="9" customFormat="1" ht="19">
      <c r="B13" s="44">
        <v>1</v>
      </c>
      <c r="C13" s="8" t="s">
        <v>221</v>
      </c>
      <c r="D13" s="2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  <c r="ALV13" s="10"/>
      <c r="ALW13" s="10"/>
      <c r="ALX13" s="10"/>
      <c r="ALY13" s="10"/>
      <c r="ALZ13" s="10"/>
      <c r="AMA13" s="10"/>
      <c r="AMB13" s="10"/>
      <c r="AMC13" s="10"/>
      <c r="AMD13" s="10"/>
      <c r="AME13" s="10"/>
      <c r="AMF13" s="10"/>
      <c r="AMG13" s="10"/>
    </row>
    <row r="14" spans="2:1021" s="9" customFormat="1" ht="19">
      <c r="B14" s="44">
        <v>2</v>
      </c>
      <c r="C14" s="8" t="s">
        <v>233</v>
      </c>
      <c r="D14" s="2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</row>
    <row r="15" spans="2:1021" s="9" customFormat="1" ht="19">
      <c r="B15" s="44">
        <v>3</v>
      </c>
      <c r="C15" s="8" t="s">
        <v>234</v>
      </c>
      <c r="D15" s="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</row>
    <row r="16" spans="2:1021" s="9" customFormat="1" ht="19">
      <c r="B16" s="44">
        <v>4</v>
      </c>
      <c r="C16" s="8" t="s">
        <v>235</v>
      </c>
      <c r="D16" s="2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</row>
    <row r="17" spans="2:1021" s="9" customFormat="1" ht="34" customHeight="1">
      <c r="B17" s="43"/>
      <c r="C17" s="51" t="s">
        <v>237</v>
      </c>
      <c r="D17" s="2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</row>
    <row r="18" spans="2:1021" s="9" customFormat="1" ht="19">
      <c r="B18" s="45">
        <v>1</v>
      </c>
      <c r="C18" s="8" t="s">
        <v>128</v>
      </c>
      <c r="D18" s="2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</row>
    <row r="19" spans="2:1021" s="9" customFormat="1" ht="65" customHeight="1">
      <c r="B19" s="43"/>
      <c r="C19" s="8" t="s">
        <v>240</v>
      </c>
      <c r="D19" s="8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  <c r="ALX19" s="10"/>
      <c r="ALY19" s="10"/>
      <c r="ALZ19" s="10"/>
      <c r="AMA19" s="10"/>
      <c r="AMB19" s="10"/>
      <c r="AMC19" s="10"/>
      <c r="AMD19" s="10"/>
      <c r="AME19" s="10"/>
      <c r="AMF19" s="10"/>
      <c r="AMG19" s="10"/>
    </row>
    <row r="20" spans="2:1021" s="9" customFormat="1" ht="19">
      <c r="B20" s="36">
        <v>1</v>
      </c>
      <c r="C20" s="8" t="s">
        <v>238</v>
      </c>
      <c r="D20" s="2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  <c r="XL20" s="10"/>
      <c r="XM20" s="10"/>
      <c r="XN20" s="10"/>
      <c r="XO20" s="10"/>
      <c r="XP20" s="10"/>
      <c r="XQ20" s="10"/>
      <c r="XR20" s="10"/>
      <c r="XS20" s="10"/>
      <c r="XT20" s="10"/>
      <c r="XU20" s="10"/>
      <c r="XV20" s="10"/>
      <c r="XW20" s="10"/>
      <c r="XX20" s="10"/>
      <c r="XY20" s="10"/>
      <c r="XZ20" s="10"/>
      <c r="YA20" s="10"/>
      <c r="YB20" s="10"/>
      <c r="YC20" s="10"/>
      <c r="YD20" s="10"/>
      <c r="YE20" s="10"/>
      <c r="YF20" s="10"/>
      <c r="YG20" s="10"/>
      <c r="YH20" s="10"/>
      <c r="YI20" s="10"/>
      <c r="YJ20" s="10"/>
      <c r="YK20" s="10"/>
      <c r="YL20" s="10"/>
      <c r="YM20" s="10"/>
      <c r="YN20" s="10"/>
      <c r="YO20" s="10"/>
      <c r="YP20" s="10"/>
      <c r="YQ20" s="10"/>
      <c r="YR20" s="10"/>
      <c r="YS20" s="10"/>
      <c r="YT20" s="10"/>
      <c r="YU20" s="10"/>
      <c r="YV20" s="10"/>
      <c r="YW20" s="10"/>
      <c r="YX20" s="10"/>
      <c r="YY20" s="10"/>
      <c r="YZ20" s="10"/>
      <c r="ZA20" s="10"/>
      <c r="ZB20" s="10"/>
      <c r="ZC20" s="10"/>
      <c r="ZD20" s="10"/>
      <c r="ZE20" s="10"/>
      <c r="ZF20" s="10"/>
      <c r="ZG20" s="10"/>
      <c r="ZH20" s="10"/>
      <c r="ZI20" s="10"/>
      <c r="ZJ20" s="10"/>
      <c r="ZK20" s="10"/>
      <c r="ZL20" s="10"/>
      <c r="ZM20" s="10"/>
      <c r="ZN20" s="10"/>
      <c r="ZO20" s="10"/>
      <c r="ZP20" s="10"/>
      <c r="ZQ20" s="10"/>
      <c r="ZR20" s="10"/>
      <c r="ZS20" s="10"/>
      <c r="ZT20" s="10"/>
      <c r="ZU20" s="10"/>
      <c r="ZV20" s="10"/>
      <c r="ZW20" s="10"/>
      <c r="ZX20" s="10"/>
      <c r="ZY20" s="10"/>
      <c r="ZZ20" s="10"/>
      <c r="AAA20" s="10"/>
      <c r="AAB20" s="10"/>
      <c r="AAC20" s="10"/>
      <c r="AAD20" s="10"/>
      <c r="AAE20" s="10"/>
      <c r="AAF20" s="10"/>
      <c r="AAG20" s="10"/>
      <c r="AAH20" s="10"/>
      <c r="AAI20" s="10"/>
      <c r="AAJ20" s="10"/>
      <c r="AAK20" s="10"/>
      <c r="AAL20" s="10"/>
      <c r="AAM20" s="10"/>
      <c r="AAN20" s="10"/>
      <c r="AAO20" s="10"/>
      <c r="AAP20" s="10"/>
      <c r="AAQ20" s="10"/>
      <c r="AAR20" s="10"/>
      <c r="AAS20" s="10"/>
      <c r="AAT20" s="10"/>
      <c r="AAU20" s="10"/>
      <c r="AAV20" s="10"/>
      <c r="AAW20" s="10"/>
      <c r="AAX20" s="10"/>
      <c r="AAY20" s="10"/>
      <c r="AAZ20" s="10"/>
      <c r="ABA20" s="10"/>
      <c r="ABB20" s="10"/>
      <c r="ABC20" s="10"/>
      <c r="ABD20" s="10"/>
      <c r="ABE20" s="10"/>
      <c r="ABF20" s="10"/>
      <c r="ABG20" s="10"/>
      <c r="ABH20" s="10"/>
      <c r="ABI20" s="10"/>
      <c r="ABJ20" s="10"/>
      <c r="ABK20" s="10"/>
      <c r="ABL20" s="10"/>
      <c r="ABM20" s="10"/>
      <c r="ABN20" s="10"/>
      <c r="ABO20" s="10"/>
      <c r="ABP20" s="10"/>
      <c r="ABQ20" s="10"/>
      <c r="ABR20" s="10"/>
      <c r="ABS20" s="10"/>
      <c r="ABT20" s="10"/>
      <c r="ABU20" s="10"/>
      <c r="ABV20" s="10"/>
      <c r="ABW20" s="10"/>
      <c r="ABX20" s="10"/>
      <c r="ABY20" s="10"/>
      <c r="ABZ20" s="10"/>
      <c r="ACA20" s="10"/>
      <c r="ACB20" s="10"/>
      <c r="ACC20" s="10"/>
      <c r="ACD20" s="10"/>
      <c r="ACE20" s="10"/>
      <c r="ACF20" s="10"/>
      <c r="ACG20" s="10"/>
      <c r="ACH20" s="10"/>
      <c r="ACI20" s="10"/>
      <c r="ACJ20" s="10"/>
      <c r="ACK20" s="10"/>
      <c r="ACL20" s="10"/>
      <c r="ACM20" s="10"/>
      <c r="ACN20" s="10"/>
      <c r="ACO20" s="10"/>
      <c r="ACP20" s="10"/>
      <c r="ACQ20" s="10"/>
      <c r="ACR20" s="10"/>
      <c r="ACS20" s="10"/>
      <c r="ACT20" s="10"/>
      <c r="ACU20" s="10"/>
      <c r="ACV20" s="10"/>
      <c r="ACW20" s="10"/>
      <c r="ACX20" s="10"/>
      <c r="ACY20" s="10"/>
      <c r="ACZ20" s="10"/>
      <c r="ADA20" s="10"/>
      <c r="ADB20" s="10"/>
      <c r="ADC20" s="10"/>
      <c r="ADD20" s="10"/>
      <c r="ADE20" s="10"/>
      <c r="ADF20" s="10"/>
      <c r="ADG20" s="10"/>
      <c r="ADH20" s="10"/>
      <c r="ADI20" s="10"/>
      <c r="ADJ20" s="10"/>
      <c r="ADK20" s="10"/>
      <c r="ADL20" s="10"/>
      <c r="ADM20" s="10"/>
      <c r="ADN20" s="10"/>
      <c r="ADO20" s="10"/>
      <c r="ADP20" s="10"/>
      <c r="ADQ20" s="10"/>
      <c r="ADR20" s="10"/>
      <c r="ADS20" s="10"/>
      <c r="ADT20" s="10"/>
      <c r="ADU20" s="10"/>
      <c r="ADV20" s="10"/>
      <c r="ADW20" s="10"/>
      <c r="ADX20" s="10"/>
      <c r="ADY20" s="10"/>
      <c r="ADZ20" s="10"/>
      <c r="AEA20" s="10"/>
      <c r="AEB20" s="10"/>
      <c r="AEC20" s="10"/>
      <c r="AED20" s="10"/>
      <c r="AEE20" s="10"/>
      <c r="AEF20" s="10"/>
      <c r="AEG20" s="10"/>
      <c r="AEH20" s="10"/>
      <c r="AEI20" s="10"/>
      <c r="AEJ20" s="10"/>
      <c r="AEK20" s="10"/>
      <c r="AEL20" s="10"/>
      <c r="AEM20" s="10"/>
      <c r="AEN20" s="10"/>
      <c r="AEO20" s="10"/>
      <c r="AEP20" s="10"/>
      <c r="AEQ20" s="10"/>
      <c r="AER20" s="10"/>
      <c r="AES20" s="10"/>
      <c r="AET20" s="10"/>
      <c r="AEU20" s="10"/>
      <c r="AEV20" s="10"/>
      <c r="AEW20" s="10"/>
      <c r="AEX20" s="10"/>
      <c r="AEY20" s="10"/>
      <c r="AEZ20" s="10"/>
      <c r="AFA20" s="10"/>
      <c r="AFB20" s="10"/>
      <c r="AFC20" s="10"/>
      <c r="AFD20" s="10"/>
      <c r="AFE20" s="10"/>
      <c r="AFF20" s="10"/>
      <c r="AFG20" s="10"/>
      <c r="AFH20" s="10"/>
      <c r="AFI20" s="10"/>
      <c r="AFJ20" s="10"/>
      <c r="AFK20" s="10"/>
      <c r="AFL20" s="10"/>
      <c r="AFM20" s="10"/>
      <c r="AFN20" s="10"/>
      <c r="AFO20" s="10"/>
      <c r="AFP20" s="10"/>
      <c r="AFQ20" s="10"/>
      <c r="AFR20" s="10"/>
      <c r="AFS20" s="10"/>
      <c r="AFT20" s="10"/>
      <c r="AFU20" s="10"/>
      <c r="AFV20" s="10"/>
      <c r="AFW20" s="10"/>
      <c r="AFX20" s="10"/>
      <c r="AFY20" s="10"/>
      <c r="AFZ20" s="10"/>
      <c r="AGA20" s="10"/>
      <c r="AGB20" s="10"/>
      <c r="AGC20" s="10"/>
      <c r="AGD20" s="10"/>
      <c r="AGE20" s="10"/>
      <c r="AGF20" s="10"/>
      <c r="AGG20" s="10"/>
      <c r="AGH20" s="10"/>
      <c r="AGI20" s="10"/>
      <c r="AGJ20" s="10"/>
      <c r="AGK20" s="10"/>
      <c r="AGL20" s="10"/>
      <c r="AGM20" s="10"/>
      <c r="AGN20" s="10"/>
      <c r="AGO20" s="10"/>
      <c r="AGP20" s="10"/>
      <c r="AGQ20" s="10"/>
      <c r="AGR20" s="10"/>
      <c r="AGS20" s="10"/>
      <c r="AGT20" s="10"/>
      <c r="AGU20" s="10"/>
      <c r="AGV20" s="10"/>
      <c r="AGW20" s="10"/>
      <c r="AGX20" s="10"/>
      <c r="AGY20" s="10"/>
      <c r="AGZ20" s="10"/>
      <c r="AHA20" s="10"/>
      <c r="AHB20" s="10"/>
      <c r="AHC20" s="10"/>
      <c r="AHD20" s="10"/>
      <c r="AHE20" s="10"/>
      <c r="AHF20" s="10"/>
      <c r="AHG20" s="10"/>
      <c r="AHH20" s="10"/>
      <c r="AHI20" s="10"/>
      <c r="AHJ20" s="10"/>
      <c r="AHK20" s="10"/>
      <c r="AHL20" s="10"/>
      <c r="AHM20" s="10"/>
      <c r="AHN20" s="10"/>
      <c r="AHO20" s="10"/>
      <c r="AHP20" s="10"/>
      <c r="AHQ20" s="10"/>
      <c r="AHR20" s="10"/>
      <c r="AHS20" s="10"/>
      <c r="AHT20" s="10"/>
      <c r="AHU20" s="10"/>
      <c r="AHV20" s="10"/>
      <c r="AHW20" s="10"/>
      <c r="AHX20" s="10"/>
      <c r="AHY20" s="10"/>
      <c r="AHZ20" s="10"/>
      <c r="AIA20" s="10"/>
      <c r="AIB20" s="10"/>
      <c r="AIC20" s="10"/>
      <c r="AID20" s="10"/>
      <c r="AIE20" s="10"/>
      <c r="AIF20" s="10"/>
      <c r="AIG20" s="10"/>
      <c r="AIH20" s="10"/>
      <c r="AII20" s="10"/>
      <c r="AIJ20" s="10"/>
      <c r="AIK20" s="10"/>
      <c r="AIL20" s="10"/>
      <c r="AIM20" s="10"/>
      <c r="AIN20" s="10"/>
      <c r="AIO20" s="10"/>
      <c r="AIP20" s="10"/>
      <c r="AIQ20" s="10"/>
      <c r="AIR20" s="10"/>
      <c r="AIS20" s="10"/>
      <c r="AIT20" s="10"/>
      <c r="AIU20" s="10"/>
      <c r="AIV20" s="10"/>
      <c r="AIW20" s="10"/>
      <c r="AIX20" s="10"/>
      <c r="AIY20" s="10"/>
      <c r="AIZ20" s="10"/>
      <c r="AJA20" s="10"/>
      <c r="AJB20" s="10"/>
      <c r="AJC20" s="10"/>
      <c r="AJD20" s="10"/>
      <c r="AJE20" s="10"/>
      <c r="AJF20" s="10"/>
      <c r="AJG20" s="10"/>
      <c r="AJH20" s="10"/>
      <c r="AJI20" s="10"/>
      <c r="AJJ20" s="10"/>
      <c r="AJK20" s="10"/>
      <c r="AJL20" s="10"/>
      <c r="AJM20" s="10"/>
      <c r="AJN20" s="10"/>
      <c r="AJO20" s="10"/>
      <c r="AJP20" s="10"/>
      <c r="AJQ20" s="10"/>
      <c r="AJR20" s="10"/>
      <c r="AJS20" s="10"/>
      <c r="AJT20" s="10"/>
      <c r="AJU20" s="10"/>
      <c r="AJV20" s="10"/>
      <c r="AJW20" s="10"/>
      <c r="AJX20" s="10"/>
      <c r="AJY20" s="10"/>
      <c r="AJZ20" s="10"/>
      <c r="AKA20" s="10"/>
      <c r="AKB20" s="10"/>
      <c r="AKC20" s="10"/>
      <c r="AKD20" s="10"/>
      <c r="AKE20" s="10"/>
      <c r="AKF20" s="10"/>
      <c r="AKG20" s="10"/>
      <c r="AKH20" s="10"/>
      <c r="AKI20" s="10"/>
      <c r="AKJ20" s="10"/>
      <c r="AKK20" s="10"/>
      <c r="AKL20" s="10"/>
      <c r="AKM20" s="10"/>
      <c r="AKN20" s="10"/>
      <c r="AKO20" s="10"/>
      <c r="AKP20" s="10"/>
      <c r="AKQ20" s="10"/>
      <c r="AKR20" s="10"/>
      <c r="AKS20" s="10"/>
      <c r="AKT20" s="10"/>
      <c r="AKU20" s="10"/>
      <c r="AKV20" s="10"/>
      <c r="AKW20" s="10"/>
      <c r="AKX20" s="10"/>
      <c r="AKY20" s="10"/>
      <c r="AKZ20" s="10"/>
      <c r="ALA20" s="10"/>
      <c r="ALB20" s="10"/>
      <c r="ALC20" s="10"/>
      <c r="ALD20" s="10"/>
      <c r="ALE20" s="10"/>
      <c r="ALF20" s="10"/>
      <c r="ALG20" s="10"/>
      <c r="ALH20" s="10"/>
      <c r="ALI20" s="10"/>
      <c r="ALJ20" s="10"/>
      <c r="ALK20" s="10"/>
      <c r="ALL20" s="10"/>
      <c r="ALM20" s="10"/>
      <c r="ALN20" s="10"/>
      <c r="ALO20" s="10"/>
      <c r="ALP20" s="10"/>
      <c r="ALQ20" s="10"/>
      <c r="ALR20" s="10"/>
      <c r="ALS20" s="10"/>
      <c r="ALT20" s="10"/>
      <c r="ALU20" s="10"/>
      <c r="ALV20" s="10"/>
      <c r="ALW20" s="10"/>
      <c r="ALX20" s="10"/>
      <c r="ALY20" s="10"/>
      <c r="ALZ20" s="10"/>
      <c r="AMA20" s="10"/>
      <c r="AMB20" s="10"/>
      <c r="AMC20" s="10"/>
      <c r="AMD20" s="10"/>
      <c r="AME20" s="10"/>
      <c r="AMF20" s="10"/>
      <c r="AMG20" s="10"/>
    </row>
    <row r="21" spans="2:1021" s="9" customFormat="1" ht="19">
      <c r="B21" s="36">
        <v>2</v>
      </c>
      <c r="C21" s="8" t="s">
        <v>239</v>
      </c>
      <c r="D21" s="2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  <c r="XL21" s="10"/>
      <c r="XM21" s="10"/>
      <c r="XN21" s="10"/>
      <c r="XO21" s="10"/>
      <c r="XP21" s="10"/>
      <c r="XQ21" s="10"/>
      <c r="XR21" s="10"/>
      <c r="XS21" s="10"/>
      <c r="XT21" s="10"/>
      <c r="XU21" s="10"/>
      <c r="XV21" s="10"/>
      <c r="XW21" s="10"/>
      <c r="XX21" s="10"/>
      <c r="XY21" s="10"/>
      <c r="XZ21" s="10"/>
      <c r="YA21" s="10"/>
      <c r="YB21" s="10"/>
      <c r="YC21" s="10"/>
      <c r="YD21" s="10"/>
      <c r="YE21" s="10"/>
      <c r="YF21" s="10"/>
      <c r="YG21" s="10"/>
      <c r="YH21" s="10"/>
      <c r="YI21" s="10"/>
      <c r="YJ21" s="10"/>
      <c r="YK21" s="10"/>
      <c r="YL21" s="10"/>
      <c r="YM21" s="10"/>
      <c r="YN21" s="10"/>
      <c r="YO21" s="10"/>
      <c r="YP21" s="10"/>
      <c r="YQ21" s="10"/>
      <c r="YR21" s="10"/>
      <c r="YS21" s="10"/>
      <c r="YT21" s="10"/>
      <c r="YU21" s="10"/>
      <c r="YV21" s="10"/>
      <c r="YW21" s="10"/>
      <c r="YX21" s="10"/>
      <c r="YY21" s="10"/>
      <c r="YZ21" s="10"/>
      <c r="ZA21" s="10"/>
      <c r="ZB21" s="10"/>
      <c r="ZC21" s="10"/>
      <c r="ZD21" s="10"/>
      <c r="ZE21" s="10"/>
      <c r="ZF21" s="10"/>
      <c r="ZG21" s="10"/>
      <c r="ZH21" s="10"/>
      <c r="ZI21" s="10"/>
      <c r="ZJ21" s="10"/>
      <c r="ZK21" s="10"/>
      <c r="ZL21" s="10"/>
      <c r="ZM21" s="10"/>
      <c r="ZN21" s="10"/>
      <c r="ZO21" s="10"/>
      <c r="ZP21" s="10"/>
      <c r="ZQ21" s="10"/>
      <c r="ZR21" s="10"/>
      <c r="ZS21" s="10"/>
      <c r="ZT21" s="10"/>
      <c r="ZU21" s="10"/>
      <c r="ZV21" s="10"/>
      <c r="ZW21" s="10"/>
      <c r="ZX21" s="10"/>
      <c r="ZY21" s="10"/>
      <c r="ZZ21" s="10"/>
      <c r="AAA21" s="10"/>
      <c r="AAB21" s="10"/>
      <c r="AAC21" s="10"/>
      <c r="AAD21" s="10"/>
      <c r="AAE21" s="10"/>
      <c r="AAF21" s="10"/>
      <c r="AAG21" s="10"/>
      <c r="AAH21" s="10"/>
      <c r="AAI21" s="10"/>
      <c r="AAJ21" s="10"/>
      <c r="AAK21" s="10"/>
      <c r="AAL21" s="10"/>
      <c r="AAM21" s="10"/>
      <c r="AAN21" s="10"/>
      <c r="AAO21" s="10"/>
      <c r="AAP21" s="10"/>
      <c r="AAQ21" s="10"/>
      <c r="AAR21" s="10"/>
      <c r="AAS21" s="10"/>
      <c r="AAT21" s="10"/>
      <c r="AAU21" s="10"/>
      <c r="AAV21" s="10"/>
      <c r="AAW21" s="10"/>
      <c r="AAX21" s="10"/>
      <c r="AAY21" s="10"/>
      <c r="AAZ21" s="10"/>
      <c r="ABA21" s="10"/>
      <c r="ABB21" s="10"/>
      <c r="ABC21" s="10"/>
      <c r="ABD21" s="10"/>
      <c r="ABE21" s="10"/>
      <c r="ABF21" s="10"/>
      <c r="ABG21" s="10"/>
      <c r="ABH21" s="10"/>
      <c r="ABI21" s="10"/>
      <c r="ABJ21" s="10"/>
      <c r="ABK21" s="10"/>
      <c r="ABL21" s="10"/>
      <c r="ABM21" s="10"/>
      <c r="ABN21" s="10"/>
      <c r="ABO21" s="10"/>
      <c r="ABP21" s="10"/>
      <c r="ABQ21" s="10"/>
      <c r="ABR21" s="10"/>
      <c r="ABS21" s="10"/>
      <c r="ABT21" s="10"/>
      <c r="ABU21" s="10"/>
      <c r="ABV21" s="10"/>
      <c r="ABW21" s="10"/>
      <c r="ABX21" s="10"/>
      <c r="ABY21" s="10"/>
      <c r="ABZ21" s="10"/>
      <c r="ACA21" s="10"/>
      <c r="ACB21" s="10"/>
      <c r="ACC21" s="10"/>
      <c r="ACD21" s="10"/>
      <c r="ACE21" s="10"/>
      <c r="ACF21" s="10"/>
      <c r="ACG21" s="10"/>
      <c r="ACH21" s="10"/>
      <c r="ACI21" s="10"/>
      <c r="ACJ21" s="10"/>
      <c r="ACK21" s="10"/>
      <c r="ACL21" s="10"/>
      <c r="ACM21" s="10"/>
      <c r="ACN21" s="10"/>
      <c r="ACO21" s="10"/>
      <c r="ACP21" s="10"/>
      <c r="ACQ21" s="10"/>
      <c r="ACR21" s="10"/>
      <c r="ACS21" s="10"/>
      <c r="ACT21" s="10"/>
      <c r="ACU21" s="10"/>
      <c r="ACV21" s="10"/>
      <c r="ACW21" s="10"/>
      <c r="ACX21" s="10"/>
      <c r="ACY21" s="10"/>
      <c r="ACZ21" s="10"/>
      <c r="ADA21" s="10"/>
      <c r="ADB21" s="10"/>
      <c r="ADC21" s="10"/>
      <c r="ADD21" s="10"/>
      <c r="ADE21" s="10"/>
      <c r="ADF21" s="10"/>
      <c r="ADG21" s="10"/>
      <c r="ADH21" s="10"/>
      <c r="ADI21" s="10"/>
      <c r="ADJ21" s="10"/>
      <c r="ADK21" s="10"/>
      <c r="ADL21" s="10"/>
      <c r="ADM21" s="10"/>
      <c r="ADN21" s="10"/>
      <c r="ADO21" s="10"/>
      <c r="ADP21" s="10"/>
      <c r="ADQ21" s="10"/>
      <c r="ADR21" s="10"/>
      <c r="ADS21" s="10"/>
      <c r="ADT21" s="10"/>
      <c r="ADU21" s="10"/>
      <c r="ADV21" s="10"/>
      <c r="ADW21" s="10"/>
      <c r="ADX21" s="10"/>
      <c r="ADY21" s="10"/>
      <c r="ADZ21" s="10"/>
      <c r="AEA21" s="10"/>
      <c r="AEB21" s="10"/>
      <c r="AEC21" s="10"/>
      <c r="AED21" s="10"/>
      <c r="AEE21" s="10"/>
      <c r="AEF21" s="10"/>
      <c r="AEG21" s="10"/>
      <c r="AEH21" s="10"/>
      <c r="AEI21" s="10"/>
      <c r="AEJ21" s="10"/>
      <c r="AEK21" s="10"/>
      <c r="AEL21" s="10"/>
      <c r="AEM21" s="10"/>
      <c r="AEN21" s="10"/>
      <c r="AEO21" s="10"/>
      <c r="AEP21" s="10"/>
      <c r="AEQ21" s="10"/>
      <c r="AER21" s="10"/>
      <c r="AES21" s="10"/>
      <c r="AET21" s="10"/>
      <c r="AEU21" s="10"/>
      <c r="AEV21" s="10"/>
      <c r="AEW21" s="10"/>
      <c r="AEX21" s="10"/>
      <c r="AEY21" s="10"/>
      <c r="AEZ21" s="10"/>
      <c r="AFA21" s="10"/>
      <c r="AFB21" s="10"/>
      <c r="AFC21" s="10"/>
      <c r="AFD21" s="10"/>
      <c r="AFE21" s="10"/>
      <c r="AFF21" s="10"/>
      <c r="AFG21" s="10"/>
      <c r="AFH21" s="10"/>
      <c r="AFI21" s="10"/>
      <c r="AFJ21" s="10"/>
      <c r="AFK21" s="10"/>
      <c r="AFL21" s="10"/>
      <c r="AFM21" s="10"/>
      <c r="AFN21" s="10"/>
      <c r="AFO21" s="10"/>
      <c r="AFP21" s="10"/>
      <c r="AFQ21" s="10"/>
      <c r="AFR21" s="10"/>
      <c r="AFS21" s="10"/>
      <c r="AFT21" s="10"/>
      <c r="AFU21" s="10"/>
      <c r="AFV21" s="10"/>
      <c r="AFW21" s="10"/>
      <c r="AFX21" s="10"/>
      <c r="AFY21" s="10"/>
      <c r="AFZ21" s="10"/>
      <c r="AGA21" s="10"/>
      <c r="AGB21" s="10"/>
      <c r="AGC21" s="10"/>
      <c r="AGD21" s="10"/>
      <c r="AGE21" s="10"/>
      <c r="AGF21" s="10"/>
      <c r="AGG21" s="10"/>
      <c r="AGH21" s="10"/>
      <c r="AGI21" s="10"/>
      <c r="AGJ21" s="10"/>
      <c r="AGK21" s="10"/>
      <c r="AGL21" s="10"/>
      <c r="AGM21" s="10"/>
      <c r="AGN21" s="10"/>
      <c r="AGO21" s="10"/>
      <c r="AGP21" s="10"/>
      <c r="AGQ21" s="10"/>
      <c r="AGR21" s="10"/>
      <c r="AGS21" s="10"/>
      <c r="AGT21" s="10"/>
      <c r="AGU21" s="10"/>
      <c r="AGV21" s="10"/>
      <c r="AGW21" s="10"/>
      <c r="AGX21" s="10"/>
      <c r="AGY21" s="10"/>
      <c r="AGZ21" s="10"/>
      <c r="AHA21" s="10"/>
      <c r="AHB21" s="10"/>
      <c r="AHC21" s="10"/>
      <c r="AHD21" s="10"/>
      <c r="AHE21" s="10"/>
      <c r="AHF21" s="10"/>
      <c r="AHG21" s="10"/>
      <c r="AHH21" s="10"/>
      <c r="AHI21" s="10"/>
      <c r="AHJ21" s="10"/>
      <c r="AHK21" s="10"/>
      <c r="AHL21" s="10"/>
      <c r="AHM21" s="10"/>
      <c r="AHN21" s="10"/>
      <c r="AHO21" s="10"/>
      <c r="AHP21" s="10"/>
      <c r="AHQ21" s="10"/>
      <c r="AHR21" s="10"/>
      <c r="AHS21" s="10"/>
      <c r="AHT21" s="10"/>
      <c r="AHU21" s="10"/>
      <c r="AHV21" s="10"/>
      <c r="AHW21" s="10"/>
      <c r="AHX21" s="10"/>
      <c r="AHY21" s="10"/>
      <c r="AHZ21" s="10"/>
      <c r="AIA21" s="10"/>
      <c r="AIB21" s="10"/>
      <c r="AIC21" s="10"/>
      <c r="AID21" s="10"/>
      <c r="AIE21" s="10"/>
      <c r="AIF21" s="10"/>
      <c r="AIG21" s="10"/>
      <c r="AIH21" s="10"/>
      <c r="AII21" s="10"/>
      <c r="AIJ21" s="10"/>
      <c r="AIK21" s="10"/>
      <c r="AIL21" s="10"/>
      <c r="AIM21" s="10"/>
      <c r="AIN21" s="10"/>
      <c r="AIO21" s="10"/>
      <c r="AIP21" s="10"/>
      <c r="AIQ21" s="10"/>
      <c r="AIR21" s="10"/>
      <c r="AIS21" s="10"/>
      <c r="AIT21" s="10"/>
      <c r="AIU21" s="10"/>
      <c r="AIV21" s="10"/>
      <c r="AIW21" s="10"/>
      <c r="AIX21" s="10"/>
      <c r="AIY21" s="10"/>
      <c r="AIZ21" s="10"/>
      <c r="AJA21" s="10"/>
      <c r="AJB21" s="10"/>
      <c r="AJC21" s="10"/>
      <c r="AJD21" s="10"/>
      <c r="AJE21" s="10"/>
      <c r="AJF21" s="10"/>
      <c r="AJG21" s="10"/>
      <c r="AJH21" s="10"/>
      <c r="AJI21" s="10"/>
      <c r="AJJ21" s="10"/>
      <c r="AJK21" s="10"/>
      <c r="AJL21" s="10"/>
      <c r="AJM21" s="10"/>
      <c r="AJN21" s="10"/>
      <c r="AJO21" s="10"/>
      <c r="AJP21" s="10"/>
      <c r="AJQ21" s="10"/>
      <c r="AJR21" s="10"/>
      <c r="AJS21" s="10"/>
      <c r="AJT21" s="10"/>
      <c r="AJU21" s="10"/>
      <c r="AJV21" s="10"/>
      <c r="AJW21" s="10"/>
      <c r="AJX21" s="10"/>
      <c r="AJY21" s="10"/>
      <c r="AJZ21" s="10"/>
      <c r="AKA21" s="10"/>
      <c r="AKB21" s="10"/>
      <c r="AKC21" s="10"/>
      <c r="AKD21" s="10"/>
      <c r="AKE21" s="10"/>
      <c r="AKF21" s="10"/>
      <c r="AKG21" s="10"/>
      <c r="AKH21" s="10"/>
      <c r="AKI21" s="10"/>
      <c r="AKJ21" s="10"/>
      <c r="AKK21" s="10"/>
      <c r="AKL21" s="10"/>
      <c r="AKM21" s="10"/>
      <c r="AKN21" s="10"/>
      <c r="AKO21" s="10"/>
      <c r="AKP21" s="10"/>
      <c r="AKQ21" s="10"/>
      <c r="AKR21" s="10"/>
      <c r="AKS21" s="10"/>
      <c r="AKT21" s="10"/>
      <c r="AKU21" s="10"/>
      <c r="AKV21" s="10"/>
      <c r="AKW21" s="10"/>
      <c r="AKX21" s="10"/>
      <c r="AKY21" s="10"/>
      <c r="AKZ21" s="10"/>
      <c r="ALA21" s="10"/>
      <c r="ALB21" s="10"/>
      <c r="ALC21" s="10"/>
      <c r="ALD21" s="10"/>
      <c r="ALE21" s="10"/>
      <c r="ALF21" s="10"/>
      <c r="ALG21" s="10"/>
      <c r="ALH21" s="10"/>
      <c r="ALI21" s="10"/>
      <c r="ALJ21" s="10"/>
      <c r="ALK21" s="10"/>
      <c r="ALL21" s="10"/>
      <c r="ALM21" s="10"/>
      <c r="ALN21" s="10"/>
      <c r="ALO21" s="10"/>
      <c r="ALP21" s="10"/>
      <c r="ALQ21" s="10"/>
      <c r="ALR21" s="10"/>
      <c r="ALS21" s="10"/>
      <c r="ALT21" s="10"/>
      <c r="ALU21" s="10"/>
      <c r="ALV21" s="10"/>
      <c r="ALW21" s="10"/>
      <c r="ALX21" s="10"/>
      <c r="ALY21" s="10"/>
      <c r="ALZ21" s="10"/>
      <c r="AMA21" s="10"/>
      <c r="AMB21" s="10"/>
      <c r="AMC21" s="10"/>
      <c r="AMD21" s="10"/>
      <c r="AME21" s="10"/>
      <c r="AMF21" s="10"/>
      <c r="AMG21" s="10"/>
    </row>
    <row r="22" spans="2:1021" s="9" customFormat="1" ht="45" customHeight="1">
      <c r="B22" s="43"/>
      <c r="C22" s="8" t="s">
        <v>243</v>
      </c>
      <c r="D22" s="8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  <c r="XL22" s="10"/>
      <c r="XM22" s="10"/>
      <c r="XN22" s="10"/>
      <c r="XO22" s="10"/>
      <c r="XP22" s="10"/>
      <c r="XQ22" s="10"/>
      <c r="XR22" s="10"/>
      <c r="XS22" s="10"/>
      <c r="XT22" s="10"/>
      <c r="XU22" s="10"/>
      <c r="XV22" s="10"/>
      <c r="XW22" s="10"/>
      <c r="XX22" s="10"/>
      <c r="XY22" s="10"/>
      <c r="XZ22" s="10"/>
      <c r="YA22" s="10"/>
      <c r="YB22" s="10"/>
      <c r="YC22" s="10"/>
      <c r="YD22" s="10"/>
      <c r="YE22" s="10"/>
      <c r="YF22" s="10"/>
      <c r="YG22" s="10"/>
      <c r="YH22" s="10"/>
      <c r="YI22" s="10"/>
      <c r="YJ22" s="10"/>
      <c r="YK22" s="10"/>
      <c r="YL22" s="10"/>
      <c r="YM22" s="10"/>
      <c r="YN22" s="10"/>
      <c r="YO22" s="10"/>
      <c r="YP22" s="10"/>
      <c r="YQ22" s="10"/>
      <c r="YR22" s="10"/>
      <c r="YS22" s="10"/>
      <c r="YT22" s="10"/>
      <c r="YU22" s="10"/>
      <c r="YV22" s="10"/>
      <c r="YW22" s="10"/>
      <c r="YX22" s="10"/>
      <c r="YY22" s="10"/>
      <c r="YZ22" s="10"/>
      <c r="ZA22" s="10"/>
      <c r="ZB22" s="10"/>
      <c r="ZC22" s="10"/>
      <c r="ZD22" s="10"/>
      <c r="ZE22" s="10"/>
      <c r="ZF22" s="10"/>
      <c r="ZG22" s="10"/>
      <c r="ZH22" s="10"/>
      <c r="ZI22" s="10"/>
      <c r="ZJ22" s="10"/>
      <c r="ZK22" s="10"/>
      <c r="ZL22" s="10"/>
      <c r="ZM22" s="10"/>
      <c r="ZN22" s="10"/>
      <c r="ZO22" s="10"/>
      <c r="ZP22" s="10"/>
      <c r="ZQ22" s="10"/>
      <c r="ZR22" s="10"/>
      <c r="ZS22" s="10"/>
      <c r="ZT22" s="10"/>
      <c r="ZU22" s="10"/>
      <c r="ZV22" s="10"/>
      <c r="ZW22" s="10"/>
      <c r="ZX22" s="10"/>
      <c r="ZY22" s="10"/>
      <c r="ZZ22" s="10"/>
      <c r="AAA22" s="10"/>
      <c r="AAB22" s="10"/>
      <c r="AAC22" s="10"/>
      <c r="AAD22" s="10"/>
      <c r="AAE22" s="10"/>
      <c r="AAF22" s="10"/>
      <c r="AAG22" s="10"/>
      <c r="AAH22" s="10"/>
      <c r="AAI22" s="10"/>
      <c r="AAJ22" s="10"/>
      <c r="AAK22" s="10"/>
      <c r="AAL22" s="10"/>
      <c r="AAM22" s="10"/>
      <c r="AAN22" s="10"/>
      <c r="AAO22" s="10"/>
      <c r="AAP22" s="10"/>
      <c r="AAQ22" s="10"/>
      <c r="AAR22" s="10"/>
      <c r="AAS22" s="10"/>
      <c r="AAT22" s="10"/>
      <c r="AAU22" s="10"/>
      <c r="AAV22" s="10"/>
      <c r="AAW22" s="10"/>
      <c r="AAX22" s="10"/>
      <c r="AAY22" s="10"/>
      <c r="AAZ22" s="10"/>
      <c r="ABA22" s="10"/>
      <c r="ABB22" s="10"/>
      <c r="ABC22" s="10"/>
      <c r="ABD22" s="10"/>
      <c r="ABE22" s="10"/>
      <c r="ABF22" s="10"/>
      <c r="ABG22" s="10"/>
      <c r="ABH22" s="10"/>
      <c r="ABI22" s="10"/>
      <c r="ABJ22" s="10"/>
      <c r="ABK22" s="10"/>
      <c r="ABL22" s="10"/>
      <c r="ABM22" s="10"/>
      <c r="ABN22" s="10"/>
      <c r="ABO22" s="10"/>
      <c r="ABP22" s="10"/>
      <c r="ABQ22" s="10"/>
      <c r="ABR22" s="10"/>
      <c r="ABS22" s="10"/>
      <c r="ABT22" s="10"/>
      <c r="ABU22" s="10"/>
      <c r="ABV22" s="10"/>
      <c r="ABW22" s="10"/>
      <c r="ABX22" s="10"/>
      <c r="ABY22" s="10"/>
      <c r="ABZ22" s="10"/>
      <c r="ACA22" s="10"/>
      <c r="ACB22" s="10"/>
      <c r="ACC22" s="10"/>
      <c r="ACD22" s="10"/>
      <c r="ACE22" s="10"/>
      <c r="ACF22" s="10"/>
      <c r="ACG22" s="10"/>
      <c r="ACH22" s="10"/>
      <c r="ACI22" s="10"/>
      <c r="ACJ22" s="10"/>
      <c r="ACK22" s="10"/>
      <c r="ACL22" s="10"/>
      <c r="ACM22" s="10"/>
      <c r="ACN22" s="10"/>
      <c r="ACO22" s="10"/>
      <c r="ACP22" s="10"/>
      <c r="ACQ22" s="10"/>
      <c r="ACR22" s="10"/>
      <c r="ACS22" s="10"/>
      <c r="ACT22" s="10"/>
      <c r="ACU22" s="10"/>
      <c r="ACV22" s="10"/>
      <c r="ACW22" s="10"/>
      <c r="ACX22" s="10"/>
      <c r="ACY22" s="10"/>
      <c r="ACZ22" s="10"/>
      <c r="ADA22" s="10"/>
      <c r="ADB22" s="10"/>
      <c r="ADC22" s="10"/>
      <c r="ADD22" s="10"/>
      <c r="ADE22" s="10"/>
      <c r="ADF22" s="10"/>
      <c r="ADG22" s="10"/>
      <c r="ADH22" s="10"/>
      <c r="ADI22" s="10"/>
      <c r="ADJ22" s="10"/>
      <c r="ADK22" s="10"/>
      <c r="ADL22" s="10"/>
      <c r="ADM22" s="10"/>
      <c r="ADN22" s="10"/>
      <c r="ADO22" s="10"/>
      <c r="ADP22" s="10"/>
      <c r="ADQ22" s="10"/>
      <c r="ADR22" s="10"/>
      <c r="ADS22" s="10"/>
      <c r="ADT22" s="10"/>
      <c r="ADU22" s="10"/>
      <c r="ADV22" s="10"/>
      <c r="ADW22" s="10"/>
      <c r="ADX22" s="10"/>
      <c r="ADY22" s="10"/>
      <c r="ADZ22" s="10"/>
      <c r="AEA22" s="10"/>
      <c r="AEB22" s="10"/>
      <c r="AEC22" s="10"/>
      <c r="AED22" s="10"/>
      <c r="AEE22" s="10"/>
      <c r="AEF22" s="10"/>
      <c r="AEG22" s="10"/>
      <c r="AEH22" s="10"/>
      <c r="AEI22" s="10"/>
      <c r="AEJ22" s="10"/>
      <c r="AEK22" s="10"/>
      <c r="AEL22" s="10"/>
      <c r="AEM22" s="10"/>
      <c r="AEN22" s="10"/>
      <c r="AEO22" s="10"/>
      <c r="AEP22" s="10"/>
      <c r="AEQ22" s="10"/>
      <c r="AER22" s="10"/>
      <c r="AES22" s="10"/>
      <c r="AET22" s="10"/>
      <c r="AEU22" s="10"/>
      <c r="AEV22" s="10"/>
      <c r="AEW22" s="10"/>
      <c r="AEX22" s="10"/>
      <c r="AEY22" s="10"/>
      <c r="AEZ22" s="10"/>
      <c r="AFA22" s="10"/>
      <c r="AFB22" s="10"/>
      <c r="AFC22" s="10"/>
      <c r="AFD22" s="10"/>
      <c r="AFE22" s="10"/>
      <c r="AFF22" s="10"/>
      <c r="AFG22" s="10"/>
      <c r="AFH22" s="10"/>
      <c r="AFI22" s="10"/>
      <c r="AFJ22" s="10"/>
      <c r="AFK22" s="10"/>
      <c r="AFL22" s="10"/>
      <c r="AFM22" s="10"/>
      <c r="AFN22" s="10"/>
      <c r="AFO22" s="10"/>
      <c r="AFP22" s="10"/>
      <c r="AFQ22" s="10"/>
      <c r="AFR22" s="10"/>
      <c r="AFS22" s="10"/>
      <c r="AFT22" s="10"/>
      <c r="AFU22" s="10"/>
      <c r="AFV22" s="10"/>
      <c r="AFW22" s="10"/>
      <c r="AFX22" s="10"/>
      <c r="AFY22" s="10"/>
      <c r="AFZ22" s="10"/>
      <c r="AGA22" s="10"/>
      <c r="AGB22" s="10"/>
      <c r="AGC22" s="10"/>
      <c r="AGD22" s="10"/>
      <c r="AGE22" s="10"/>
      <c r="AGF22" s="10"/>
      <c r="AGG22" s="10"/>
      <c r="AGH22" s="10"/>
      <c r="AGI22" s="10"/>
      <c r="AGJ22" s="10"/>
      <c r="AGK22" s="10"/>
      <c r="AGL22" s="10"/>
      <c r="AGM22" s="10"/>
      <c r="AGN22" s="10"/>
      <c r="AGO22" s="10"/>
      <c r="AGP22" s="10"/>
      <c r="AGQ22" s="10"/>
      <c r="AGR22" s="10"/>
      <c r="AGS22" s="10"/>
      <c r="AGT22" s="10"/>
      <c r="AGU22" s="10"/>
      <c r="AGV22" s="10"/>
      <c r="AGW22" s="10"/>
      <c r="AGX22" s="10"/>
      <c r="AGY22" s="10"/>
      <c r="AGZ22" s="10"/>
      <c r="AHA22" s="10"/>
      <c r="AHB22" s="10"/>
      <c r="AHC22" s="10"/>
      <c r="AHD22" s="10"/>
      <c r="AHE22" s="10"/>
      <c r="AHF22" s="10"/>
      <c r="AHG22" s="10"/>
      <c r="AHH22" s="10"/>
      <c r="AHI22" s="10"/>
      <c r="AHJ22" s="10"/>
      <c r="AHK22" s="10"/>
      <c r="AHL22" s="10"/>
      <c r="AHM22" s="10"/>
      <c r="AHN22" s="10"/>
      <c r="AHO22" s="10"/>
      <c r="AHP22" s="10"/>
      <c r="AHQ22" s="10"/>
      <c r="AHR22" s="10"/>
      <c r="AHS22" s="10"/>
      <c r="AHT22" s="10"/>
      <c r="AHU22" s="10"/>
      <c r="AHV22" s="10"/>
      <c r="AHW22" s="10"/>
      <c r="AHX22" s="10"/>
      <c r="AHY22" s="10"/>
      <c r="AHZ22" s="10"/>
      <c r="AIA22" s="10"/>
      <c r="AIB22" s="10"/>
      <c r="AIC22" s="10"/>
      <c r="AID22" s="10"/>
      <c r="AIE22" s="10"/>
      <c r="AIF22" s="10"/>
      <c r="AIG22" s="10"/>
      <c r="AIH22" s="10"/>
      <c r="AII22" s="10"/>
      <c r="AIJ22" s="10"/>
      <c r="AIK22" s="10"/>
      <c r="AIL22" s="10"/>
      <c r="AIM22" s="10"/>
      <c r="AIN22" s="10"/>
      <c r="AIO22" s="10"/>
      <c r="AIP22" s="10"/>
      <c r="AIQ22" s="10"/>
      <c r="AIR22" s="10"/>
      <c r="AIS22" s="10"/>
      <c r="AIT22" s="10"/>
      <c r="AIU22" s="10"/>
      <c r="AIV22" s="10"/>
      <c r="AIW22" s="10"/>
      <c r="AIX22" s="10"/>
      <c r="AIY22" s="10"/>
      <c r="AIZ22" s="10"/>
      <c r="AJA22" s="10"/>
      <c r="AJB22" s="10"/>
      <c r="AJC22" s="10"/>
      <c r="AJD22" s="10"/>
      <c r="AJE22" s="10"/>
      <c r="AJF22" s="10"/>
      <c r="AJG22" s="10"/>
      <c r="AJH22" s="10"/>
      <c r="AJI22" s="10"/>
      <c r="AJJ22" s="10"/>
      <c r="AJK22" s="10"/>
      <c r="AJL22" s="10"/>
      <c r="AJM22" s="10"/>
      <c r="AJN22" s="10"/>
      <c r="AJO22" s="10"/>
      <c r="AJP22" s="10"/>
      <c r="AJQ22" s="10"/>
      <c r="AJR22" s="10"/>
      <c r="AJS22" s="10"/>
      <c r="AJT22" s="10"/>
      <c r="AJU22" s="10"/>
      <c r="AJV22" s="10"/>
      <c r="AJW22" s="10"/>
      <c r="AJX22" s="10"/>
      <c r="AJY22" s="10"/>
      <c r="AJZ22" s="10"/>
      <c r="AKA22" s="10"/>
      <c r="AKB22" s="10"/>
      <c r="AKC22" s="10"/>
      <c r="AKD22" s="10"/>
      <c r="AKE22" s="10"/>
      <c r="AKF22" s="10"/>
      <c r="AKG22" s="10"/>
      <c r="AKH22" s="10"/>
      <c r="AKI22" s="10"/>
      <c r="AKJ22" s="10"/>
      <c r="AKK22" s="10"/>
      <c r="AKL22" s="10"/>
      <c r="AKM22" s="10"/>
      <c r="AKN22" s="10"/>
      <c r="AKO22" s="10"/>
      <c r="AKP22" s="10"/>
      <c r="AKQ22" s="10"/>
      <c r="AKR22" s="10"/>
      <c r="AKS22" s="10"/>
      <c r="AKT22" s="10"/>
      <c r="AKU22" s="10"/>
      <c r="AKV22" s="10"/>
      <c r="AKW22" s="10"/>
      <c r="AKX22" s="10"/>
      <c r="AKY22" s="10"/>
      <c r="AKZ22" s="10"/>
      <c r="ALA22" s="10"/>
      <c r="ALB22" s="10"/>
      <c r="ALC22" s="10"/>
      <c r="ALD22" s="10"/>
      <c r="ALE22" s="10"/>
      <c r="ALF22" s="10"/>
      <c r="ALG22" s="10"/>
      <c r="ALH22" s="10"/>
      <c r="ALI22" s="10"/>
      <c r="ALJ22" s="10"/>
      <c r="ALK22" s="10"/>
      <c r="ALL22" s="10"/>
      <c r="ALM22" s="10"/>
      <c r="ALN22" s="10"/>
      <c r="ALO22" s="10"/>
      <c r="ALP22" s="10"/>
      <c r="ALQ22" s="10"/>
      <c r="ALR22" s="10"/>
      <c r="ALS22" s="10"/>
      <c r="ALT22" s="10"/>
      <c r="ALU22" s="10"/>
      <c r="ALV22" s="10"/>
      <c r="ALW22" s="10"/>
      <c r="ALX22" s="10"/>
      <c r="ALY22" s="10"/>
      <c r="ALZ22" s="10"/>
      <c r="AMA22" s="10"/>
      <c r="AMB22" s="10"/>
      <c r="AMC22" s="10"/>
      <c r="AMD22" s="10"/>
      <c r="AME22" s="10"/>
      <c r="AMF22" s="10"/>
      <c r="AMG22" s="10"/>
    </row>
    <row r="23" spans="2:1021" s="9" customFormat="1" ht="19">
      <c r="B23" s="46">
        <v>1</v>
      </c>
      <c r="C23" s="8" t="s">
        <v>244</v>
      </c>
      <c r="D23" s="2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  <c r="XL23" s="10"/>
      <c r="XM23" s="10"/>
      <c r="XN23" s="10"/>
      <c r="XO23" s="10"/>
      <c r="XP23" s="10"/>
      <c r="XQ23" s="10"/>
      <c r="XR23" s="10"/>
      <c r="XS23" s="10"/>
      <c r="XT23" s="10"/>
      <c r="XU23" s="10"/>
      <c r="XV23" s="10"/>
      <c r="XW23" s="10"/>
      <c r="XX23" s="10"/>
      <c r="XY23" s="10"/>
      <c r="XZ23" s="10"/>
      <c r="YA23" s="10"/>
      <c r="YB23" s="10"/>
      <c r="YC23" s="10"/>
      <c r="YD23" s="10"/>
      <c r="YE23" s="10"/>
      <c r="YF23" s="10"/>
      <c r="YG23" s="10"/>
      <c r="YH23" s="10"/>
      <c r="YI23" s="10"/>
      <c r="YJ23" s="10"/>
      <c r="YK23" s="10"/>
      <c r="YL23" s="10"/>
      <c r="YM23" s="10"/>
      <c r="YN23" s="10"/>
      <c r="YO23" s="10"/>
      <c r="YP23" s="10"/>
      <c r="YQ23" s="10"/>
      <c r="YR23" s="10"/>
      <c r="YS23" s="10"/>
      <c r="YT23" s="10"/>
      <c r="YU23" s="10"/>
      <c r="YV23" s="10"/>
      <c r="YW23" s="10"/>
      <c r="YX23" s="10"/>
      <c r="YY23" s="10"/>
      <c r="YZ23" s="10"/>
      <c r="ZA23" s="10"/>
      <c r="ZB23" s="10"/>
      <c r="ZC23" s="10"/>
      <c r="ZD23" s="10"/>
      <c r="ZE23" s="10"/>
      <c r="ZF23" s="10"/>
      <c r="ZG23" s="10"/>
      <c r="ZH23" s="10"/>
      <c r="ZI23" s="10"/>
      <c r="ZJ23" s="10"/>
      <c r="ZK23" s="10"/>
      <c r="ZL23" s="10"/>
      <c r="ZM23" s="10"/>
      <c r="ZN23" s="10"/>
      <c r="ZO23" s="10"/>
      <c r="ZP23" s="10"/>
      <c r="ZQ23" s="10"/>
      <c r="ZR23" s="10"/>
      <c r="ZS23" s="10"/>
      <c r="ZT23" s="10"/>
      <c r="ZU23" s="10"/>
      <c r="ZV23" s="10"/>
      <c r="ZW23" s="10"/>
      <c r="ZX23" s="10"/>
      <c r="ZY23" s="10"/>
      <c r="ZZ23" s="10"/>
      <c r="AAA23" s="10"/>
      <c r="AAB23" s="10"/>
      <c r="AAC23" s="10"/>
      <c r="AAD23" s="10"/>
      <c r="AAE23" s="10"/>
      <c r="AAF23" s="10"/>
      <c r="AAG23" s="10"/>
      <c r="AAH23" s="10"/>
      <c r="AAI23" s="10"/>
      <c r="AAJ23" s="10"/>
      <c r="AAK23" s="10"/>
      <c r="AAL23" s="10"/>
      <c r="AAM23" s="10"/>
      <c r="AAN23" s="10"/>
      <c r="AAO23" s="10"/>
      <c r="AAP23" s="10"/>
      <c r="AAQ23" s="10"/>
      <c r="AAR23" s="10"/>
      <c r="AAS23" s="10"/>
      <c r="AAT23" s="10"/>
      <c r="AAU23" s="10"/>
      <c r="AAV23" s="10"/>
      <c r="AAW23" s="10"/>
      <c r="AAX23" s="10"/>
      <c r="AAY23" s="10"/>
      <c r="AAZ23" s="10"/>
      <c r="ABA23" s="10"/>
      <c r="ABB23" s="10"/>
      <c r="ABC23" s="10"/>
      <c r="ABD23" s="10"/>
      <c r="ABE23" s="10"/>
      <c r="ABF23" s="10"/>
      <c r="ABG23" s="10"/>
      <c r="ABH23" s="10"/>
      <c r="ABI23" s="10"/>
      <c r="ABJ23" s="10"/>
      <c r="ABK23" s="10"/>
      <c r="ABL23" s="10"/>
      <c r="ABM23" s="10"/>
      <c r="ABN23" s="10"/>
      <c r="ABO23" s="10"/>
      <c r="ABP23" s="10"/>
      <c r="ABQ23" s="10"/>
      <c r="ABR23" s="10"/>
      <c r="ABS23" s="10"/>
      <c r="ABT23" s="10"/>
      <c r="ABU23" s="10"/>
      <c r="ABV23" s="10"/>
      <c r="ABW23" s="10"/>
      <c r="ABX23" s="10"/>
      <c r="ABY23" s="10"/>
      <c r="ABZ23" s="10"/>
      <c r="ACA23" s="10"/>
      <c r="ACB23" s="10"/>
      <c r="ACC23" s="10"/>
      <c r="ACD23" s="10"/>
      <c r="ACE23" s="10"/>
      <c r="ACF23" s="10"/>
      <c r="ACG23" s="10"/>
      <c r="ACH23" s="10"/>
      <c r="ACI23" s="10"/>
      <c r="ACJ23" s="10"/>
      <c r="ACK23" s="10"/>
      <c r="ACL23" s="10"/>
      <c r="ACM23" s="10"/>
      <c r="ACN23" s="10"/>
      <c r="ACO23" s="10"/>
      <c r="ACP23" s="10"/>
      <c r="ACQ23" s="10"/>
      <c r="ACR23" s="10"/>
      <c r="ACS23" s="10"/>
      <c r="ACT23" s="10"/>
      <c r="ACU23" s="10"/>
      <c r="ACV23" s="10"/>
      <c r="ACW23" s="10"/>
      <c r="ACX23" s="10"/>
      <c r="ACY23" s="10"/>
      <c r="ACZ23" s="10"/>
      <c r="ADA23" s="10"/>
      <c r="ADB23" s="10"/>
      <c r="ADC23" s="10"/>
      <c r="ADD23" s="10"/>
      <c r="ADE23" s="10"/>
      <c r="ADF23" s="10"/>
      <c r="ADG23" s="10"/>
      <c r="ADH23" s="10"/>
      <c r="ADI23" s="10"/>
      <c r="ADJ23" s="10"/>
      <c r="ADK23" s="10"/>
      <c r="ADL23" s="10"/>
      <c r="ADM23" s="10"/>
      <c r="ADN23" s="10"/>
      <c r="ADO23" s="10"/>
      <c r="ADP23" s="10"/>
      <c r="ADQ23" s="10"/>
      <c r="ADR23" s="10"/>
      <c r="ADS23" s="10"/>
      <c r="ADT23" s="10"/>
      <c r="ADU23" s="10"/>
      <c r="ADV23" s="10"/>
      <c r="ADW23" s="10"/>
      <c r="ADX23" s="10"/>
      <c r="ADY23" s="10"/>
      <c r="ADZ23" s="10"/>
      <c r="AEA23" s="10"/>
      <c r="AEB23" s="10"/>
      <c r="AEC23" s="10"/>
      <c r="AED23" s="10"/>
      <c r="AEE23" s="10"/>
      <c r="AEF23" s="10"/>
      <c r="AEG23" s="10"/>
      <c r="AEH23" s="10"/>
      <c r="AEI23" s="10"/>
      <c r="AEJ23" s="10"/>
      <c r="AEK23" s="10"/>
      <c r="AEL23" s="10"/>
      <c r="AEM23" s="10"/>
      <c r="AEN23" s="10"/>
      <c r="AEO23" s="10"/>
      <c r="AEP23" s="10"/>
      <c r="AEQ23" s="10"/>
      <c r="AER23" s="10"/>
      <c r="AES23" s="10"/>
      <c r="AET23" s="10"/>
      <c r="AEU23" s="10"/>
      <c r="AEV23" s="10"/>
      <c r="AEW23" s="10"/>
      <c r="AEX23" s="10"/>
      <c r="AEY23" s="10"/>
      <c r="AEZ23" s="10"/>
      <c r="AFA23" s="10"/>
      <c r="AFB23" s="10"/>
      <c r="AFC23" s="10"/>
      <c r="AFD23" s="10"/>
      <c r="AFE23" s="10"/>
      <c r="AFF23" s="10"/>
      <c r="AFG23" s="10"/>
      <c r="AFH23" s="10"/>
      <c r="AFI23" s="10"/>
      <c r="AFJ23" s="10"/>
      <c r="AFK23" s="10"/>
      <c r="AFL23" s="10"/>
      <c r="AFM23" s="10"/>
      <c r="AFN23" s="10"/>
      <c r="AFO23" s="10"/>
      <c r="AFP23" s="10"/>
      <c r="AFQ23" s="10"/>
      <c r="AFR23" s="10"/>
      <c r="AFS23" s="10"/>
      <c r="AFT23" s="10"/>
      <c r="AFU23" s="10"/>
      <c r="AFV23" s="10"/>
      <c r="AFW23" s="10"/>
      <c r="AFX23" s="10"/>
      <c r="AFY23" s="10"/>
      <c r="AFZ23" s="10"/>
      <c r="AGA23" s="10"/>
      <c r="AGB23" s="10"/>
      <c r="AGC23" s="10"/>
      <c r="AGD23" s="10"/>
      <c r="AGE23" s="10"/>
      <c r="AGF23" s="10"/>
      <c r="AGG23" s="10"/>
      <c r="AGH23" s="10"/>
      <c r="AGI23" s="10"/>
      <c r="AGJ23" s="10"/>
      <c r="AGK23" s="10"/>
      <c r="AGL23" s="10"/>
      <c r="AGM23" s="10"/>
      <c r="AGN23" s="10"/>
      <c r="AGO23" s="10"/>
      <c r="AGP23" s="10"/>
      <c r="AGQ23" s="10"/>
      <c r="AGR23" s="10"/>
      <c r="AGS23" s="10"/>
      <c r="AGT23" s="10"/>
      <c r="AGU23" s="10"/>
      <c r="AGV23" s="10"/>
      <c r="AGW23" s="10"/>
      <c r="AGX23" s="10"/>
      <c r="AGY23" s="10"/>
      <c r="AGZ23" s="10"/>
      <c r="AHA23" s="10"/>
      <c r="AHB23" s="10"/>
      <c r="AHC23" s="10"/>
      <c r="AHD23" s="10"/>
      <c r="AHE23" s="10"/>
      <c r="AHF23" s="10"/>
      <c r="AHG23" s="10"/>
      <c r="AHH23" s="10"/>
      <c r="AHI23" s="10"/>
      <c r="AHJ23" s="10"/>
      <c r="AHK23" s="10"/>
      <c r="AHL23" s="10"/>
      <c r="AHM23" s="10"/>
      <c r="AHN23" s="10"/>
      <c r="AHO23" s="10"/>
      <c r="AHP23" s="10"/>
      <c r="AHQ23" s="10"/>
      <c r="AHR23" s="10"/>
      <c r="AHS23" s="10"/>
      <c r="AHT23" s="10"/>
      <c r="AHU23" s="10"/>
      <c r="AHV23" s="10"/>
      <c r="AHW23" s="10"/>
      <c r="AHX23" s="10"/>
      <c r="AHY23" s="10"/>
      <c r="AHZ23" s="10"/>
      <c r="AIA23" s="10"/>
      <c r="AIB23" s="10"/>
      <c r="AIC23" s="10"/>
      <c r="AID23" s="10"/>
      <c r="AIE23" s="10"/>
      <c r="AIF23" s="10"/>
      <c r="AIG23" s="10"/>
      <c r="AIH23" s="10"/>
      <c r="AII23" s="10"/>
      <c r="AIJ23" s="10"/>
      <c r="AIK23" s="10"/>
      <c r="AIL23" s="10"/>
      <c r="AIM23" s="10"/>
      <c r="AIN23" s="10"/>
      <c r="AIO23" s="10"/>
      <c r="AIP23" s="10"/>
      <c r="AIQ23" s="10"/>
      <c r="AIR23" s="10"/>
      <c r="AIS23" s="10"/>
      <c r="AIT23" s="10"/>
      <c r="AIU23" s="10"/>
      <c r="AIV23" s="10"/>
      <c r="AIW23" s="10"/>
      <c r="AIX23" s="10"/>
      <c r="AIY23" s="10"/>
      <c r="AIZ23" s="10"/>
      <c r="AJA23" s="10"/>
      <c r="AJB23" s="10"/>
      <c r="AJC23" s="10"/>
      <c r="AJD23" s="10"/>
      <c r="AJE23" s="10"/>
      <c r="AJF23" s="10"/>
      <c r="AJG23" s="10"/>
      <c r="AJH23" s="10"/>
      <c r="AJI23" s="10"/>
      <c r="AJJ23" s="10"/>
      <c r="AJK23" s="10"/>
      <c r="AJL23" s="10"/>
      <c r="AJM23" s="10"/>
      <c r="AJN23" s="10"/>
      <c r="AJO23" s="10"/>
      <c r="AJP23" s="10"/>
      <c r="AJQ23" s="10"/>
      <c r="AJR23" s="10"/>
      <c r="AJS23" s="10"/>
      <c r="AJT23" s="10"/>
      <c r="AJU23" s="10"/>
      <c r="AJV23" s="10"/>
      <c r="AJW23" s="10"/>
      <c r="AJX23" s="10"/>
      <c r="AJY23" s="10"/>
      <c r="AJZ23" s="10"/>
      <c r="AKA23" s="10"/>
      <c r="AKB23" s="10"/>
      <c r="AKC23" s="10"/>
      <c r="AKD23" s="10"/>
      <c r="AKE23" s="10"/>
      <c r="AKF23" s="10"/>
      <c r="AKG23" s="10"/>
      <c r="AKH23" s="10"/>
      <c r="AKI23" s="10"/>
      <c r="AKJ23" s="10"/>
      <c r="AKK23" s="10"/>
      <c r="AKL23" s="10"/>
      <c r="AKM23" s="10"/>
      <c r="AKN23" s="10"/>
      <c r="AKO23" s="10"/>
      <c r="AKP23" s="10"/>
      <c r="AKQ23" s="10"/>
      <c r="AKR23" s="10"/>
      <c r="AKS23" s="10"/>
      <c r="AKT23" s="10"/>
      <c r="AKU23" s="10"/>
      <c r="AKV23" s="10"/>
      <c r="AKW23" s="10"/>
      <c r="AKX23" s="10"/>
      <c r="AKY23" s="10"/>
      <c r="AKZ23" s="10"/>
      <c r="ALA23" s="10"/>
      <c r="ALB23" s="10"/>
      <c r="ALC23" s="10"/>
      <c r="ALD23" s="10"/>
      <c r="ALE23" s="10"/>
      <c r="ALF23" s="10"/>
      <c r="ALG23" s="10"/>
      <c r="ALH23" s="10"/>
      <c r="ALI23" s="10"/>
      <c r="ALJ23" s="10"/>
      <c r="ALK23" s="10"/>
      <c r="ALL23" s="10"/>
      <c r="ALM23" s="10"/>
      <c r="ALN23" s="10"/>
      <c r="ALO23" s="10"/>
      <c r="ALP23" s="10"/>
      <c r="ALQ23" s="10"/>
      <c r="ALR23" s="10"/>
      <c r="ALS23" s="10"/>
      <c r="ALT23" s="10"/>
      <c r="ALU23" s="10"/>
      <c r="ALV23" s="10"/>
      <c r="ALW23" s="10"/>
      <c r="ALX23" s="10"/>
      <c r="ALY23" s="10"/>
      <c r="ALZ23" s="10"/>
      <c r="AMA23" s="10"/>
      <c r="AMB23" s="10"/>
      <c r="AMC23" s="10"/>
      <c r="AMD23" s="10"/>
      <c r="AME23" s="10"/>
      <c r="AMF23" s="10"/>
      <c r="AMG23" s="10"/>
    </row>
    <row r="24" spans="2:1021" s="9" customFormat="1" ht="34" customHeight="1">
      <c r="B24" s="43"/>
      <c r="C24" s="51" t="s">
        <v>245</v>
      </c>
      <c r="D24" s="2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  <c r="XK24" s="10"/>
      <c r="XL24" s="10"/>
      <c r="XM24" s="10"/>
      <c r="XN24" s="10"/>
      <c r="XO24" s="10"/>
      <c r="XP24" s="10"/>
      <c r="XQ24" s="10"/>
      <c r="XR24" s="10"/>
      <c r="XS24" s="10"/>
      <c r="XT24" s="10"/>
      <c r="XU24" s="10"/>
      <c r="XV24" s="10"/>
      <c r="XW24" s="10"/>
      <c r="XX24" s="10"/>
      <c r="XY24" s="10"/>
      <c r="XZ24" s="10"/>
      <c r="YA24" s="10"/>
      <c r="YB24" s="10"/>
      <c r="YC24" s="10"/>
      <c r="YD24" s="10"/>
      <c r="YE24" s="10"/>
      <c r="YF24" s="10"/>
      <c r="YG24" s="10"/>
      <c r="YH24" s="10"/>
      <c r="YI24" s="10"/>
      <c r="YJ24" s="10"/>
      <c r="YK24" s="10"/>
      <c r="YL24" s="10"/>
      <c r="YM24" s="10"/>
      <c r="YN24" s="10"/>
      <c r="YO24" s="10"/>
      <c r="YP24" s="10"/>
      <c r="YQ24" s="10"/>
      <c r="YR24" s="10"/>
      <c r="YS24" s="10"/>
      <c r="YT24" s="10"/>
      <c r="YU24" s="10"/>
      <c r="YV24" s="10"/>
      <c r="YW24" s="10"/>
      <c r="YX24" s="10"/>
      <c r="YY24" s="10"/>
      <c r="YZ24" s="10"/>
      <c r="ZA24" s="10"/>
      <c r="ZB24" s="10"/>
      <c r="ZC24" s="10"/>
      <c r="ZD24" s="10"/>
      <c r="ZE24" s="10"/>
      <c r="ZF24" s="10"/>
      <c r="ZG24" s="10"/>
      <c r="ZH24" s="10"/>
      <c r="ZI24" s="10"/>
      <c r="ZJ24" s="10"/>
      <c r="ZK24" s="10"/>
      <c r="ZL24" s="10"/>
      <c r="ZM24" s="10"/>
      <c r="ZN24" s="10"/>
      <c r="ZO24" s="10"/>
      <c r="ZP24" s="10"/>
      <c r="ZQ24" s="10"/>
      <c r="ZR24" s="10"/>
      <c r="ZS24" s="10"/>
      <c r="ZT24" s="10"/>
      <c r="ZU24" s="10"/>
      <c r="ZV24" s="10"/>
      <c r="ZW24" s="10"/>
      <c r="ZX24" s="10"/>
      <c r="ZY24" s="10"/>
      <c r="ZZ24" s="10"/>
      <c r="AAA24" s="10"/>
      <c r="AAB24" s="10"/>
      <c r="AAC24" s="10"/>
      <c r="AAD24" s="10"/>
      <c r="AAE24" s="10"/>
      <c r="AAF24" s="10"/>
      <c r="AAG24" s="10"/>
      <c r="AAH24" s="10"/>
      <c r="AAI24" s="10"/>
      <c r="AAJ24" s="10"/>
      <c r="AAK24" s="10"/>
      <c r="AAL24" s="10"/>
      <c r="AAM24" s="10"/>
      <c r="AAN24" s="10"/>
      <c r="AAO24" s="10"/>
      <c r="AAP24" s="10"/>
      <c r="AAQ24" s="10"/>
      <c r="AAR24" s="10"/>
      <c r="AAS24" s="10"/>
      <c r="AAT24" s="10"/>
      <c r="AAU24" s="10"/>
      <c r="AAV24" s="10"/>
      <c r="AAW24" s="10"/>
      <c r="AAX24" s="10"/>
      <c r="AAY24" s="10"/>
      <c r="AAZ24" s="10"/>
      <c r="ABA24" s="10"/>
      <c r="ABB24" s="10"/>
      <c r="ABC24" s="10"/>
      <c r="ABD24" s="10"/>
      <c r="ABE24" s="10"/>
      <c r="ABF24" s="10"/>
      <c r="ABG24" s="10"/>
      <c r="ABH24" s="10"/>
      <c r="ABI24" s="10"/>
      <c r="ABJ24" s="10"/>
      <c r="ABK24" s="10"/>
      <c r="ABL24" s="10"/>
      <c r="ABM24" s="10"/>
      <c r="ABN24" s="10"/>
      <c r="ABO24" s="10"/>
      <c r="ABP24" s="10"/>
      <c r="ABQ24" s="10"/>
      <c r="ABR24" s="10"/>
      <c r="ABS24" s="10"/>
      <c r="ABT24" s="10"/>
      <c r="ABU24" s="10"/>
      <c r="ABV24" s="10"/>
      <c r="ABW24" s="10"/>
      <c r="ABX24" s="10"/>
      <c r="ABY24" s="10"/>
      <c r="ABZ24" s="10"/>
      <c r="ACA24" s="10"/>
      <c r="ACB24" s="10"/>
      <c r="ACC24" s="10"/>
      <c r="ACD24" s="10"/>
      <c r="ACE24" s="10"/>
      <c r="ACF24" s="10"/>
      <c r="ACG24" s="10"/>
      <c r="ACH24" s="10"/>
      <c r="ACI24" s="10"/>
      <c r="ACJ24" s="10"/>
      <c r="ACK24" s="10"/>
      <c r="ACL24" s="10"/>
      <c r="ACM24" s="10"/>
      <c r="ACN24" s="10"/>
      <c r="ACO24" s="10"/>
      <c r="ACP24" s="10"/>
      <c r="ACQ24" s="10"/>
      <c r="ACR24" s="10"/>
      <c r="ACS24" s="10"/>
      <c r="ACT24" s="10"/>
      <c r="ACU24" s="10"/>
      <c r="ACV24" s="10"/>
      <c r="ACW24" s="10"/>
      <c r="ACX24" s="10"/>
      <c r="ACY24" s="10"/>
      <c r="ACZ24" s="10"/>
      <c r="ADA24" s="10"/>
      <c r="ADB24" s="10"/>
      <c r="ADC24" s="10"/>
      <c r="ADD24" s="10"/>
      <c r="ADE24" s="10"/>
      <c r="ADF24" s="10"/>
      <c r="ADG24" s="10"/>
      <c r="ADH24" s="10"/>
      <c r="ADI24" s="10"/>
      <c r="ADJ24" s="10"/>
      <c r="ADK24" s="10"/>
      <c r="ADL24" s="10"/>
      <c r="ADM24" s="10"/>
      <c r="ADN24" s="10"/>
      <c r="ADO24" s="10"/>
      <c r="ADP24" s="10"/>
      <c r="ADQ24" s="10"/>
      <c r="ADR24" s="10"/>
      <c r="ADS24" s="10"/>
      <c r="ADT24" s="10"/>
      <c r="ADU24" s="10"/>
      <c r="ADV24" s="10"/>
      <c r="ADW24" s="10"/>
      <c r="ADX24" s="10"/>
      <c r="ADY24" s="10"/>
      <c r="ADZ24" s="10"/>
      <c r="AEA24" s="10"/>
      <c r="AEB24" s="10"/>
      <c r="AEC24" s="10"/>
      <c r="AED24" s="10"/>
      <c r="AEE24" s="10"/>
      <c r="AEF24" s="10"/>
      <c r="AEG24" s="10"/>
      <c r="AEH24" s="10"/>
      <c r="AEI24" s="10"/>
      <c r="AEJ24" s="10"/>
      <c r="AEK24" s="10"/>
      <c r="AEL24" s="10"/>
      <c r="AEM24" s="10"/>
      <c r="AEN24" s="10"/>
      <c r="AEO24" s="10"/>
      <c r="AEP24" s="10"/>
      <c r="AEQ24" s="10"/>
      <c r="AER24" s="10"/>
      <c r="AES24" s="10"/>
      <c r="AET24" s="10"/>
      <c r="AEU24" s="10"/>
      <c r="AEV24" s="10"/>
      <c r="AEW24" s="10"/>
      <c r="AEX24" s="10"/>
      <c r="AEY24" s="10"/>
      <c r="AEZ24" s="10"/>
      <c r="AFA24" s="10"/>
      <c r="AFB24" s="10"/>
      <c r="AFC24" s="10"/>
      <c r="AFD24" s="10"/>
      <c r="AFE24" s="10"/>
      <c r="AFF24" s="10"/>
      <c r="AFG24" s="10"/>
      <c r="AFH24" s="10"/>
      <c r="AFI24" s="10"/>
      <c r="AFJ24" s="10"/>
      <c r="AFK24" s="10"/>
      <c r="AFL24" s="10"/>
      <c r="AFM24" s="10"/>
      <c r="AFN24" s="10"/>
      <c r="AFO24" s="10"/>
      <c r="AFP24" s="10"/>
      <c r="AFQ24" s="10"/>
      <c r="AFR24" s="10"/>
      <c r="AFS24" s="10"/>
      <c r="AFT24" s="10"/>
      <c r="AFU24" s="10"/>
      <c r="AFV24" s="10"/>
      <c r="AFW24" s="10"/>
      <c r="AFX24" s="10"/>
      <c r="AFY24" s="10"/>
      <c r="AFZ24" s="10"/>
      <c r="AGA24" s="10"/>
      <c r="AGB24" s="10"/>
      <c r="AGC24" s="10"/>
      <c r="AGD24" s="10"/>
      <c r="AGE24" s="10"/>
      <c r="AGF24" s="10"/>
      <c r="AGG24" s="10"/>
      <c r="AGH24" s="10"/>
      <c r="AGI24" s="10"/>
      <c r="AGJ24" s="10"/>
      <c r="AGK24" s="10"/>
      <c r="AGL24" s="10"/>
      <c r="AGM24" s="10"/>
      <c r="AGN24" s="10"/>
      <c r="AGO24" s="10"/>
      <c r="AGP24" s="10"/>
      <c r="AGQ24" s="10"/>
      <c r="AGR24" s="10"/>
      <c r="AGS24" s="10"/>
      <c r="AGT24" s="10"/>
      <c r="AGU24" s="10"/>
      <c r="AGV24" s="10"/>
      <c r="AGW24" s="10"/>
      <c r="AGX24" s="10"/>
      <c r="AGY24" s="10"/>
      <c r="AGZ24" s="10"/>
      <c r="AHA24" s="10"/>
      <c r="AHB24" s="10"/>
      <c r="AHC24" s="10"/>
      <c r="AHD24" s="10"/>
      <c r="AHE24" s="10"/>
      <c r="AHF24" s="10"/>
      <c r="AHG24" s="10"/>
      <c r="AHH24" s="10"/>
      <c r="AHI24" s="10"/>
      <c r="AHJ24" s="10"/>
      <c r="AHK24" s="10"/>
      <c r="AHL24" s="10"/>
      <c r="AHM24" s="10"/>
      <c r="AHN24" s="10"/>
      <c r="AHO24" s="10"/>
      <c r="AHP24" s="10"/>
      <c r="AHQ24" s="10"/>
      <c r="AHR24" s="10"/>
      <c r="AHS24" s="10"/>
      <c r="AHT24" s="10"/>
      <c r="AHU24" s="10"/>
      <c r="AHV24" s="10"/>
      <c r="AHW24" s="10"/>
      <c r="AHX24" s="10"/>
      <c r="AHY24" s="10"/>
      <c r="AHZ24" s="10"/>
      <c r="AIA24" s="10"/>
      <c r="AIB24" s="10"/>
      <c r="AIC24" s="10"/>
      <c r="AID24" s="10"/>
      <c r="AIE24" s="10"/>
      <c r="AIF24" s="10"/>
      <c r="AIG24" s="10"/>
      <c r="AIH24" s="10"/>
      <c r="AII24" s="10"/>
      <c r="AIJ24" s="10"/>
      <c r="AIK24" s="10"/>
      <c r="AIL24" s="10"/>
      <c r="AIM24" s="10"/>
      <c r="AIN24" s="10"/>
      <c r="AIO24" s="10"/>
      <c r="AIP24" s="10"/>
      <c r="AIQ24" s="10"/>
      <c r="AIR24" s="10"/>
      <c r="AIS24" s="10"/>
      <c r="AIT24" s="10"/>
      <c r="AIU24" s="10"/>
      <c r="AIV24" s="10"/>
      <c r="AIW24" s="10"/>
      <c r="AIX24" s="10"/>
      <c r="AIY24" s="10"/>
      <c r="AIZ24" s="10"/>
      <c r="AJA24" s="10"/>
      <c r="AJB24" s="10"/>
      <c r="AJC24" s="10"/>
      <c r="AJD24" s="10"/>
      <c r="AJE24" s="10"/>
      <c r="AJF24" s="10"/>
      <c r="AJG24" s="10"/>
      <c r="AJH24" s="10"/>
      <c r="AJI24" s="10"/>
      <c r="AJJ24" s="10"/>
      <c r="AJK24" s="10"/>
      <c r="AJL24" s="10"/>
      <c r="AJM24" s="10"/>
      <c r="AJN24" s="10"/>
      <c r="AJO24" s="10"/>
      <c r="AJP24" s="10"/>
      <c r="AJQ24" s="10"/>
      <c r="AJR24" s="10"/>
      <c r="AJS24" s="10"/>
      <c r="AJT24" s="10"/>
      <c r="AJU24" s="10"/>
      <c r="AJV24" s="10"/>
      <c r="AJW24" s="10"/>
      <c r="AJX24" s="10"/>
      <c r="AJY24" s="10"/>
      <c r="AJZ24" s="10"/>
      <c r="AKA24" s="10"/>
      <c r="AKB24" s="10"/>
      <c r="AKC24" s="10"/>
      <c r="AKD24" s="10"/>
      <c r="AKE24" s="10"/>
      <c r="AKF24" s="10"/>
      <c r="AKG24" s="10"/>
      <c r="AKH24" s="10"/>
      <c r="AKI24" s="10"/>
      <c r="AKJ24" s="10"/>
      <c r="AKK24" s="10"/>
      <c r="AKL24" s="10"/>
      <c r="AKM24" s="10"/>
      <c r="AKN24" s="10"/>
      <c r="AKO24" s="10"/>
      <c r="AKP24" s="10"/>
      <c r="AKQ24" s="10"/>
      <c r="AKR24" s="10"/>
      <c r="AKS24" s="10"/>
      <c r="AKT24" s="10"/>
      <c r="AKU24" s="10"/>
      <c r="AKV24" s="10"/>
      <c r="AKW24" s="10"/>
      <c r="AKX24" s="10"/>
      <c r="AKY24" s="10"/>
      <c r="AKZ24" s="10"/>
      <c r="ALA24" s="10"/>
      <c r="ALB24" s="10"/>
      <c r="ALC24" s="10"/>
      <c r="ALD24" s="10"/>
      <c r="ALE24" s="10"/>
      <c r="ALF24" s="10"/>
      <c r="ALG24" s="10"/>
      <c r="ALH24" s="10"/>
      <c r="ALI24" s="10"/>
      <c r="ALJ24" s="10"/>
      <c r="ALK24" s="10"/>
      <c r="ALL24" s="10"/>
      <c r="ALM24" s="10"/>
      <c r="ALN24" s="10"/>
      <c r="ALO24" s="10"/>
      <c r="ALP24" s="10"/>
      <c r="ALQ24" s="10"/>
      <c r="ALR24" s="10"/>
      <c r="ALS24" s="10"/>
      <c r="ALT24" s="10"/>
      <c r="ALU24" s="10"/>
      <c r="ALV24" s="10"/>
      <c r="ALW24" s="10"/>
      <c r="ALX24" s="10"/>
      <c r="ALY24" s="10"/>
      <c r="ALZ24" s="10"/>
      <c r="AMA24" s="10"/>
      <c r="AMB24" s="10"/>
      <c r="AMC24" s="10"/>
      <c r="AMD24" s="10"/>
      <c r="AME24" s="10"/>
      <c r="AMF24" s="10"/>
      <c r="AMG24" s="10"/>
    </row>
    <row r="25" spans="2:1021" s="9" customFormat="1" ht="19">
      <c r="B25" s="47">
        <v>1</v>
      </c>
      <c r="C25" s="8" t="s">
        <v>169</v>
      </c>
      <c r="D25" s="2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  <c r="XK25" s="10"/>
      <c r="XL25" s="10"/>
      <c r="XM25" s="10"/>
      <c r="XN25" s="10"/>
      <c r="XO25" s="10"/>
      <c r="XP25" s="10"/>
      <c r="XQ25" s="10"/>
      <c r="XR25" s="10"/>
      <c r="XS25" s="10"/>
      <c r="XT25" s="10"/>
      <c r="XU25" s="10"/>
      <c r="XV25" s="10"/>
      <c r="XW25" s="10"/>
      <c r="XX25" s="10"/>
      <c r="XY25" s="10"/>
      <c r="XZ25" s="10"/>
      <c r="YA25" s="10"/>
      <c r="YB25" s="10"/>
      <c r="YC25" s="10"/>
      <c r="YD25" s="10"/>
      <c r="YE25" s="10"/>
      <c r="YF25" s="10"/>
      <c r="YG25" s="10"/>
      <c r="YH25" s="10"/>
      <c r="YI25" s="10"/>
      <c r="YJ25" s="10"/>
      <c r="YK25" s="10"/>
      <c r="YL25" s="10"/>
      <c r="YM25" s="10"/>
      <c r="YN25" s="10"/>
      <c r="YO25" s="10"/>
      <c r="YP25" s="10"/>
      <c r="YQ25" s="10"/>
      <c r="YR25" s="10"/>
      <c r="YS25" s="10"/>
      <c r="YT25" s="10"/>
      <c r="YU25" s="10"/>
      <c r="YV25" s="10"/>
      <c r="YW25" s="10"/>
      <c r="YX25" s="10"/>
      <c r="YY25" s="10"/>
      <c r="YZ25" s="10"/>
      <c r="ZA25" s="10"/>
      <c r="ZB25" s="10"/>
      <c r="ZC25" s="10"/>
      <c r="ZD25" s="10"/>
      <c r="ZE25" s="10"/>
      <c r="ZF25" s="10"/>
      <c r="ZG25" s="10"/>
      <c r="ZH25" s="10"/>
      <c r="ZI25" s="10"/>
      <c r="ZJ25" s="10"/>
      <c r="ZK25" s="10"/>
      <c r="ZL25" s="10"/>
      <c r="ZM25" s="10"/>
      <c r="ZN25" s="10"/>
      <c r="ZO25" s="10"/>
      <c r="ZP25" s="10"/>
      <c r="ZQ25" s="10"/>
      <c r="ZR25" s="10"/>
      <c r="ZS25" s="10"/>
      <c r="ZT25" s="10"/>
      <c r="ZU25" s="10"/>
      <c r="ZV25" s="10"/>
      <c r="ZW25" s="10"/>
      <c r="ZX25" s="10"/>
      <c r="ZY25" s="10"/>
      <c r="ZZ25" s="10"/>
      <c r="AAA25" s="10"/>
      <c r="AAB25" s="10"/>
      <c r="AAC25" s="10"/>
      <c r="AAD25" s="10"/>
      <c r="AAE25" s="10"/>
      <c r="AAF25" s="10"/>
      <c r="AAG25" s="10"/>
      <c r="AAH25" s="10"/>
      <c r="AAI25" s="10"/>
      <c r="AAJ25" s="10"/>
      <c r="AAK25" s="10"/>
      <c r="AAL25" s="10"/>
      <c r="AAM25" s="10"/>
      <c r="AAN25" s="10"/>
      <c r="AAO25" s="10"/>
      <c r="AAP25" s="10"/>
      <c r="AAQ25" s="10"/>
      <c r="AAR25" s="10"/>
      <c r="AAS25" s="10"/>
      <c r="AAT25" s="10"/>
      <c r="AAU25" s="10"/>
      <c r="AAV25" s="10"/>
      <c r="AAW25" s="10"/>
      <c r="AAX25" s="10"/>
      <c r="AAY25" s="10"/>
      <c r="AAZ25" s="10"/>
      <c r="ABA25" s="10"/>
      <c r="ABB25" s="10"/>
      <c r="ABC25" s="10"/>
      <c r="ABD25" s="10"/>
      <c r="ABE25" s="10"/>
      <c r="ABF25" s="10"/>
      <c r="ABG25" s="10"/>
      <c r="ABH25" s="10"/>
      <c r="ABI25" s="10"/>
      <c r="ABJ25" s="10"/>
      <c r="ABK25" s="10"/>
      <c r="ABL25" s="10"/>
      <c r="ABM25" s="10"/>
      <c r="ABN25" s="10"/>
      <c r="ABO25" s="10"/>
      <c r="ABP25" s="10"/>
      <c r="ABQ25" s="10"/>
      <c r="ABR25" s="10"/>
      <c r="ABS25" s="10"/>
      <c r="ABT25" s="10"/>
      <c r="ABU25" s="10"/>
      <c r="ABV25" s="10"/>
      <c r="ABW25" s="10"/>
      <c r="ABX25" s="10"/>
      <c r="ABY25" s="10"/>
      <c r="ABZ25" s="10"/>
      <c r="ACA25" s="10"/>
      <c r="ACB25" s="10"/>
      <c r="ACC25" s="10"/>
      <c r="ACD25" s="10"/>
      <c r="ACE25" s="10"/>
      <c r="ACF25" s="10"/>
      <c r="ACG25" s="10"/>
      <c r="ACH25" s="10"/>
      <c r="ACI25" s="10"/>
      <c r="ACJ25" s="10"/>
      <c r="ACK25" s="10"/>
      <c r="ACL25" s="10"/>
      <c r="ACM25" s="10"/>
      <c r="ACN25" s="10"/>
      <c r="ACO25" s="10"/>
      <c r="ACP25" s="10"/>
      <c r="ACQ25" s="10"/>
      <c r="ACR25" s="10"/>
      <c r="ACS25" s="10"/>
      <c r="ACT25" s="10"/>
      <c r="ACU25" s="10"/>
      <c r="ACV25" s="10"/>
      <c r="ACW25" s="10"/>
      <c r="ACX25" s="10"/>
      <c r="ACY25" s="10"/>
      <c r="ACZ25" s="10"/>
      <c r="ADA25" s="10"/>
      <c r="ADB25" s="10"/>
      <c r="ADC25" s="10"/>
      <c r="ADD25" s="10"/>
      <c r="ADE25" s="10"/>
      <c r="ADF25" s="10"/>
      <c r="ADG25" s="10"/>
      <c r="ADH25" s="10"/>
      <c r="ADI25" s="10"/>
      <c r="ADJ25" s="10"/>
      <c r="ADK25" s="10"/>
      <c r="ADL25" s="10"/>
      <c r="ADM25" s="10"/>
      <c r="ADN25" s="10"/>
      <c r="ADO25" s="10"/>
      <c r="ADP25" s="10"/>
      <c r="ADQ25" s="10"/>
      <c r="ADR25" s="10"/>
      <c r="ADS25" s="10"/>
      <c r="ADT25" s="10"/>
      <c r="ADU25" s="10"/>
      <c r="ADV25" s="10"/>
      <c r="ADW25" s="10"/>
      <c r="ADX25" s="10"/>
      <c r="ADY25" s="10"/>
      <c r="ADZ25" s="10"/>
      <c r="AEA25" s="10"/>
      <c r="AEB25" s="10"/>
      <c r="AEC25" s="10"/>
      <c r="AED25" s="10"/>
      <c r="AEE25" s="10"/>
      <c r="AEF25" s="10"/>
      <c r="AEG25" s="10"/>
      <c r="AEH25" s="10"/>
      <c r="AEI25" s="10"/>
      <c r="AEJ25" s="10"/>
      <c r="AEK25" s="10"/>
      <c r="AEL25" s="10"/>
      <c r="AEM25" s="10"/>
      <c r="AEN25" s="10"/>
      <c r="AEO25" s="10"/>
      <c r="AEP25" s="10"/>
      <c r="AEQ25" s="10"/>
      <c r="AER25" s="10"/>
      <c r="AES25" s="10"/>
      <c r="AET25" s="10"/>
      <c r="AEU25" s="10"/>
      <c r="AEV25" s="10"/>
      <c r="AEW25" s="10"/>
      <c r="AEX25" s="10"/>
      <c r="AEY25" s="10"/>
      <c r="AEZ25" s="10"/>
      <c r="AFA25" s="10"/>
      <c r="AFB25" s="10"/>
      <c r="AFC25" s="10"/>
      <c r="AFD25" s="10"/>
      <c r="AFE25" s="10"/>
      <c r="AFF25" s="10"/>
      <c r="AFG25" s="10"/>
      <c r="AFH25" s="10"/>
      <c r="AFI25" s="10"/>
      <c r="AFJ25" s="10"/>
      <c r="AFK25" s="10"/>
      <c r="AFL25" s="10"/>
      <c r="AFM25" s="10"/>
      <c r="AFN25" s="10"/>
      <c r="AFO25" s="10"/>
      <c r="AFP25" s="10"/>
      <c r="AFQ25" s="10"/>
      <c r="AFR25" s="10"/>
      <c r="AFS25" s="10"/>
      <c r="AFT25" s="10"/>
      <c r="AFU25" s="10"/>
      <c r="AFV25" s="10"/>
      <c r="AFW25" s="10"/>
      <c r="AFX25" s="10"/>
      <c r="AFY25" s="10"/>
      <c r="AFZ25" s="10"/>
      <c r="AGA25" s="10"/>
      <c r="AGB25" s="10"/>
      <c r="AGC25" s="10"/>
      <c r="AGD25" s="10"/>
      <c r="AGE25" s="10"/>
      <c r="AGF25" s="10"/>
      <c r="AGG25" s="10"/>
      <c r="AGH25" s="10"/>
      <c r="AGI25" s="10"/>
      <c r="AGJ25" s="10"/>
      <c r="AGK25" s="10"/>
      <c r="AGL25" s="10"/>
      <c r="AGM25" s="10"/>
      <c r="AGN25" s="10"/>
      <c r="AGO25" s="10"/>
      <c r="AGP25" s="10"/>
      <c r="AGQ25" s="10"/>
      <c r="AGR25" s="10"/>
      <c r="AGS25" s="10"/>
      <c r="AGT25" s="10"/>
      <c r="AGU25" s="10"/>
      <c r="AGV25" s="10"/>
      <c r="AGW25" s="10"/>
      <c r="AGX25" s="10"/>
      <c r="AGY25" s="10"/>
      <c r="AGZ25" s="10"/>
      <c r="AHA25" s="10"/>
      <c r="AHB25" s="10"/>
      <c r="AHC25" s="10"/>
      <c r="AHD25" s="10"/>
      <c r="AHE25" s="10"/>
      <c r="AHF25" s="10"/>
      <c r="AHG25" s="10"/>
      <c r="AHH25" s="10"/>
      <c r="AHI25" s="10"/>
      <c r="AHJ25" s="10"/>
      <c r="AHK25" s="10"/>
      <c r="AHL25" s="10"/>
      <c r="AHM25" s="10"/>
      <c r="AHN25" s="10"/>
      <c r="AHO25" s="10"/>
      <c r="AHP25" s="10"/>
      <c r="AHQ25" s="10"/>
      <c r="AHR25" s="10"/>
      <c r="AHS25" s="10"/>
      <c r="AHT25" s="10"/>
      <c r="AHU25" s="10"/>
      <c r="AHV25" s="10"/>
      <c r="AHW25" s="10"/>
      <c r="AHX25" s="10"/>
      <c r="AHY25" s="10"/>
      <c r="AHZ25" s="10"/>
      <c r="AIA25" s="10"/>
      <c r="AIB25" s="10"/>
      <c r="AIC25" s="10"/>
      <c r="AID25" s="10"/>
      <c r="AIE25" s="10"/>
      <c r="AIF25" s="10"/>
      <c r="AIG25" s="10"/>
      <c r="AIH25" s="10"/>
      <c r="AII25" s="10"/>
      <c r="AIJ25" s="10"/>
      <c r="AIK25" s="10"/>
      <c r="AIL25" s="10"/>
      <c r="AIM25" s="10"/>
      <c r="AIN25" s="10"/>
      <c r="AIO25" s="10"/>
      <c r="AIP25" s="10"/>
      <c r="AIQ25" s="10"/>
      <c r="AIR25" s="10"/>
      <c r="AIS25" s="10"/>
      <c r="AIT25" s="10"/>
      <c r="AIU25" s="10"/>
      <c r="AIV25" s="10"/>
      <c r="AIW25" s="10"/>
      <c r="AIX25" s="10"/>
      <c r="AIY25" s="10"/>
      <c r="AIZ25" s="10"/>
      <c r="AJA25" s="10"/>
      <c r="AJB25" s="10"/>
      <c r="AJC25" s="10"/>
      <c r="AJD25" s="10"/>
      <c r="AJE25" s="10"/>
      <c r="AJF25" s="10"/>
      <c r="AJG25" s="10"/>
      <c r="AJH25" s="10"/>
      <c r="AJI25" s="10"/>
      <c r="AJJ25" s="10"/>
      <c r="AJK25" s="10"/>
      <c r="AJL25" s="10"/>
      <c r="AJM25" s="10"/>
      <c r="AJN25" s="10"/>
      <c r="AJO25" s="10"/>
      <c r="AJP25" s="10"/>
      <c r="AJQ25" s="10"/>
      <c r="AJR25" s="10"/>
      <c r="AJS25" s="10"/>
      <c r="AJT25" s="10"/>
      <c r="AJU25" s="10"/>
      <c r="AJV25" s="10"/>
      <c r="AJW25" s="10"/>
      <c r="AJX25" s="10"/>
      <c r="AJY25" s="10"/>
      <c r="AJZ25" s="10"/>
      <c r="AKA25" s="10"/>
      <c r="AKB25" s="10"/>
      <c r="AKC25" s="10"/>
      <c r="AKD25" s="10"/>
      <c r="AKE25" s="10"/>
      <c r="AKF25" s="10"/>
      <c r="AKG25" s="10"/>
      <c r="AKH25" s="10"/>
      <c r="AKI25" s="10"/>
      <c r="AKJ25" s="10"/>
      <c r="AKK25" s="10"/>
      <c r="AKL25" s="10"/>
      <c r="AKM25" s="10"/>
      <c r="AKN25" s="10"/>
      <c r="AKO25" s="10"/>
      <c r="AKP25" s="10"/>
      <c r="AKQ25" s="10"/>
      <c r="AKR25" s="10"/>
      <c r="AKS25" s="10"/>
      <c r="AKT25" s="10"/>
      <c r="AKU25" s="10"/>
      <c r="AKV25" s="10"/>
      <c r="AKW25" s="10"/>
      <c r="AKX25" s="10"/>
      <c r="AKY25" s="10"/>
      <c r="AKZ25" s="10"/>
      <c r="ALA25" s="10"/>
      <c r="ALB25" s="10"/>
      <c r="ALC25" s="10"/>
      <c r="ALD25" s="10"/>
      <c r="ALE25" s="10"/>
      <c r="ALF25" s="10"/>
      <c r="ALG25" s="10"/>
      <c r="ALH25" s="10"/>
      <c r="ALI25" s="10"/>
      <c r="ALJ25" s="10"/>
      <c r="ALK25" s="10"/>
      <c r="ALL25" s="10"/>
      <c r="ALM25" s="10"/>
      <c r="ALN25" s="10"/>
      <c r="ALO25" s="10"/>
      <c r="ALP25" s="10"/>
      <c r="ALQ25" s="10"/>
      <c r="ALR25" s="10"/>
      <c r="ALS25" s="10"/>
      <c r="ALT25" s="10"/>
      <c r="ALU25" s="10"/>
      <c r="ALV25" s="10"/>
      <c r="ALW25" s="10"/>
      <c r="ALX25" s="10"/>
      <c r="ALY25" s="10"/>
      <c r="ALZ25" s="10"/>
      <c r="AMA25" s="10"/>
      <c r="AMB25" s="10"/>
      <c r="AMC25" s="10"/>
      <c r="AMD25" s="10"/>
      <c r="AME25" s="10"/>
      <c r="AMF25" s="10"/>
      <c r="AMG25" s="10"/>
    </row>
    <row r="26" spans="2:1021" s="9" customFormat="1" ht="45" customHeight="1">
      <c r="B26" s="43"/>
      <c r="C26" s="51" t="s">
        <v>246</v>
      </c>
      <c r="D26" s="2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  <c r="XK26" s="10"/>
      <c r="XL26" s="10"/>
      <c r="XM26" s="10"/>
      <c r="XN26" s="10"/>
      <c r="XO26" s="10"/>
      <c r="XP26" s="10"/>
      <c r="XQ26" s="10"/>
      <c r="XR26" s="10"/>
      <c r="XS26" s="10"/>
      <c r="XT26" s="10"/>
      <c r="XU26" s="10"/>
      <c r="XV26" s="10"/>
      <c r="XW26" s="10"/>
      <c r="XX26" s="10"/>
      <c r="XY26" s="10"/>
      <c r="XZ26" s="10"/>
      <c r="YA26" s="10"/>
      <c r="YB26" s="10"/>
      <c r="YC26" s="10"/>
      <c r="YD26" s="10"/>
      <c r="YE26" s="10"/>
      <c r="YF26" s="10"/>
      <c r="YG26" s="10"/>
      <c r="YH26" s="10"/>
      <c r="YI26" s="10"/>
      <c r="YJ26" s="10"/>
      <c r="YK26" s="10"/>
      <c r="YL26" s="10"/>
      <c r="YM26" s="10"/>
      <c r="YN26" s="10"/>
      <c r="YO26" s="10"/>
      <c r="YP26" s="10"/>
      <c r="YQ26" s="10"/>
      <c r="YR26" s="10"/>
      <c r="YS26" s="10"/>
      <c r="YT26" s="10"/>
      <c r="YU26" s="10"/>
      <c r="YV26" s="10"/>
      <c r="YW26" s="10"/>
      <c r="YX26" s="10"/>
      <c r="YY26" s="10"/>
      <c r="YZ26" s="10"/>
      <c r="ZA26" s="10"/>
      <c r="ZB26" s="10"/>
      <c r="ZC26" s="10"/>
      <c r="ZD26" s="10"/>
      <c r="ZE26" s="10"/>
      <c r="ZF26" s="10"/>
      <c r="ZG26" s="10"/>
      <c r="ZH26" s="10"/>
      <c r="ZI26" s="10"/>
      <c r="ZJ26" s="10"/>
      <c r="ZK26" s="10"/>
      <c r="ZL26" s="10"/>
      <c r="ZM26" s="10"/>
      <c r="ZN26" s="10"/>
      <c r="ZO26" s="10"/>
      <c r="ZP26" s="10"/>
      <c r="ZQ26" s="10"/>
      <c r="ZR26" s="10"/>
      <c r="ZS26" s="10"/>
      <c r="ZT26" s="10"/>
      <c r="ZU26" s="10"/>
      <c r="ZV26" s="10"/>
      <c r="ZW26" s="10"/>
      <c r="ZX26" s="10"/>
      <c r="ZY26" s="10"/>
      <c r="ZZ26" s="10"/>
      <c r="AAA26" s="10"/>
      <c r="AAB26" s="10"/>
      <c r="AAC26" s="10"/>
      <c r="AAD26" s="10"/>
      <c r="AAE26" s="10"/>
      <c r="AAF26" s="10"/>
      <c r="AAG26" s="10"/>
      <c r="AAH26" s="10"/>
      <c r="AAI26" s="10"/>
      <c r="AAJ26" s="10"/>
      <c r="AAK26" s="10"/>
      <c r="AAL26" s="10"/>
      <c r="AAM26" s="10"/>
      <c r="AAN26" s="10"/>
      <c r="AAO26" s="10"/>
      <c r="AAP26" s="10"/>
      <c r="AAQ26" s="10"/>
      <c r="AAR26" s="10"/>
      <c r="AAS26" s="10"/>
      <c r="AAT26" s="10"/>
      <c r="AAU26" s="10"/>
      <c r="AAV26" s="10"/>
      <c r="AAW26" s="10"/>
      <c r="AAX26" s="10"/>
      <c r="AAY26" s="10"/>
      <c r="AAZ26" s="10"/>
      <c r="ABA26" s="10"/>
      <c r="ABB26" s="10"/>
      <c r="ABC26" s="10"/>
      <c r="ABD26" s="10"/>
      <c r="ABE26" s="10"/>
      <c r="ABF26" s="10"/>
      <c r="ABG26" s="10"/>
      <c r="ABH26" s="10"/>
      <c r="ABI26" s="10"/>
      <c r="ABJ26" s="10"/>
      <c r="ABK26" s="10"/>
      <c r="ABL26" s="10"/>
      <c r="ABM26" s="10"/>
      <c r="ABN26" s="10"/>
      <c r="ABO26" s="10"/>
      <c r="ABP26" s="10"/>
      <c r="ABQ26" s="10"/>
      <c r="ABR26" s="10"/>
      <c r="ABS26" s="10"/>
      <c r="ABT26" s="10"/>
      <c r="ABU26" s="10"/>
      <c r="ABV26" s="10"/>
      <c r="ABW26" s="10"/>
      <c r="ABX26" s="10"/>
      <c r="ABY26" s="10"/>
      <c r="ABZ26" s="10"/>
      <c r="ACA26" s="10"/>
      <c r="ACB26" s="10"/>
      <c r="ACC26" s="10"/>
      <c r="ACD26" s="10"/>
      <c r="ACE26" s="10"/>
      <c r="ACF26" s="10"/>
      <c r="ACG26" s="10"/>
      <c r="ACH26" s="10"/>
      <c r="ACI26" s="10"/>
      <c r="ACJ26" s="10"/>
      <c r="ACK26" s="10"/>
      <c r="ACL26" s="10"/>
      <c r="ACM26" s="10"/>
      <c r="ACN26" s="10"/>
      <c r="ACO26" s="10"/>
      <c r="ACP26" s="10"/>
      <c r="ACQ26" s="10"/>
      <c r="ACR26" s="10"/>
      <c r="ACS26" s="10"/>
      <c r="ACT26" s="10"/>
      <c r="ACU26" s="10"/>
      <c r="ACV26" s="10"/>
      <c r="ACW26" s="10"/>
      <c r="ACX26" s="10"/>
      <c r="ACY26" s="10"/>
      <c r="ACZ26" s="10"/>
      <c r="ADA26" s="10"/>
      <c r="ADB26" s="10"/>
      <c r="ADC26" s="10"/>
      <c r="ADD26" s="10"/>
      <c r="ADE26" s="10"/>
      <c r="ADF26" s="10"/>
      <c r="ADG26" s="10"/>
      <c r="ADH26" s="10"/>
      <c r="ADI26" s="10"/>
      <c r="ADJ26" s="10"/>
      <c r="ADK26" s="10"/>
      <c r="ADL26" s="10"/>
      <c r="ADM26" s="10"/>
      <c r="ADN26" s="10"/>
      <c r="ADO26" s="10"/>
      <c r="ADP26" s="10"/>
      <c r="ADQ26" s="10"/>
      <c r="ADR26" s="10"/>
      <c r="ADS26" s="10"/>
      <c r="ADT26" s="10"/>
      <c r="ADU26" s="10"/>
      <c r="ADV26" s="10"/>
      <c r="ADW26" s="10"/>
      <c r="ADX26" s="10"/>
      <c r="ADY26" s="10"/>
      <c r="ADZ26" s="10"/>
      <c r="AEA26" s="10"/>
      <c r="AEB26" s="10"/>
      <c r="AEC26" s="10"/>
      <c r="AED26" s="10"/>
      <c r="AEE26" s="10"/>
      <c r="AEF26" s="10"/>
      <c r="AEG26" s="10"/>
      <c r="AEH26" s="10"/>
      <c r="AEI26" s="10"/>
      <c r="AEJ26" s="10"/>
      <c r="AEK26" s="10"/>
      <c r="AEL26" s="10"/>
      <c r="AEM26" s="10"/>
      <c r="AEN26" s="10"/>
      <c r="AEO26" s="10"/>
      <c r="AEP26" s="10"/>
      <c r="AEQ26" s="10"/>
      <c r="AER26" s="10"/>
      <c r="AES26" s="10"/>
      <c r="AET26" s="10"/>
      <c r="AEU26" s="10"/>
      <c r="AEV26" s="10"/>
      <c r="AEW26" s="10"/>
      <c r="AEX26" s="10"/>
      <c r="AEY26" s="10"/>
      <c r="AEZ26" s="10"/>
      <c r="AFA26" s="10"/>
      <c r="AFB26" s="10"/>
      <c r="AFC26" s="10"/>
      <c r="AFD26" s="10"/>
      <c r="AFE26" s="10"/>
      <c r="AFF26" s="10"/>
      <c r="AFG26" s="10"/>
      <c r="AFH26" s="10"/>
      <c r="AFI26" s="10"/>
      <c r="AFJ26" s="10"/>
      <c r="AFK26" s="10"/>
      <c r="AFL26" s="10"/>
      <c r="AFM26" s="10"/>
      <c r="AFN26" s="10"/>
      <c r="AFO26" s="10"/>
      <c r="AFP26" s="10"/>
      <c r="AFQ26" s="10"/>
      <c r="AFR26" s="10"/>
      <c r="AFS26" s="10"/>
      <c r="AFT26" s="10"/>
      <c r="AFU26" s="10"/>
      <c r="AFV26" s="10"/>
      <c r="AFW26" s="10"/>
      <c r="AFX26" s="10"/>
      <c r="AFY26" s="10"/>
      <c r="AFZ26" s="10"/>
      <c r="AGA26" s="10"/>
      <c r="AGB26" s="10"/>
      <c r="AGC26" s="10"/>
      <c r="AGD26" s="10"/>
      <c r="AGE26" s="10"/>
      <c r="AGF26" s="10"/>
      <c r="AGG26" s="10"/>
      <c r="AGH26" s="10"/>
      <c r="AGI26" s="10"/>
      <c r="AGJ26" s="10"/>
      <c r="AGK26" s="10"/>
      <c r="AGL26" s="10"/>
      <c r="AGM26" s="10"/>
      <c r="AGN26" s="10"/>
      <c r="AGO26" s="10"/>
      <c r="AGP26" s="10"/>
      <c r="AGQ26" s="10"/>
      <c r="AGR26" s="10"/>
      <c r="AGS26" s="10"/>
      <c r="AGT26" s="10"/>
      <c r="AGU26" s="10"/>
      <c r="AGV26" s="10"/>
      <c r="AGW26" s="10"/>
      <c r="AGX26" s="10"/>
      <c r="AGY26" s="10"/>
      <c r="AGZ26" s="10"/>
      <c r="AHA26" s="10"/>
      <c r="AHB26" s="10"/>
      <c r="AHC26" s="10"/>
      <c r="AHD26" s="10"/>
      <c r="AHE26" s="10"/>
      <c r="AHF26" s="10"/>
      <c r="AHG26" s="10"/>
      <c r="AHH26" s="10"/>
      <c r="AHI26" s="10"/>
      <c r="AHJ26" s="10"/>
      <c r="AHK26" s="10"/>
      <c r="AHL26" s="10"/>
      <c r="AHM26" s="10"/>
      <c r="AHN26" s="10"/>
      <c r="AHO26" s="10"/>
      <c r="AHP26" s="10"/>
      <c r="AHQ26" s="10"/>
      <c r="AHR26" s="10"/>
      <c r="AHS26" s="10"/>
      <c r="AHT26" s="10"/>
      <c r="AHU26" s="10"/>
      <c r="AHV26" s="10"/>
      <c r="AHW26" s="10"/>
      <c r="AHX26" s="10"/>
      <c r="AHY26" s="10"/>
      <c r="AHZ26" s="10"/>
      <c r="AIA26" s="10"/>
      <c r="AIB26" s="10"/>
      <c r="AIC26" s="10"/>
      <c r="AID26" s="10"/>
      <c r="AIE26" s="10"/>
      <c r="AIF26" s="10"/>
      <c r="AIG26" s="10"/>
      <c r="AIH26" s="10"/>
      <c r="AII26" s="10"/>
      <c r="AIJ26" s="10"/>
      <c r="AIK26" s="10"/>
      <c r="AIL26" s="10"/>
      <c r="AIM26" s="10"/>
      <c r="AIN26" s="10"/>
      <c r="AIO26" s="10"/>
      <c r="AIP26" s="10"/>
      <c r="AIQ26" s="10"/>
      <c r="AIR26" s="10"/>
      <c r="AIS26" s="10"/>
      <c r="AIT26" s="10"/>
      <c r="AIU26" s="10"/>
      <c r="AIV26" s="10"/>
      <c r="AIW26" s="10"/>
      <c r="AIX26" s="10"/>
      <c r="AIY26" s="10"/>
      <c r="AIZ26" s="10"/>
      <c r="AJA26" s="10"/>
      <c r="AJB26" s="10"/>
      <c r="AJC26" s="10"/>
      <c r="AJD26" s="10"/>
      <c r="AJE26" s="10"/>
      <c r="AJF26" s="10"/>
      <c r="AJG26" s="10"/>
      <c r="AJH26" s="10"/>
      <c r="AJI26" s="10"/>
      <c r="AJJ26" s="10"/>
      <c r="AJK26" s="10"/>
      <c r="AJL26" s="10"/>
      <c r="AJM26" s="10"/>
      <c r="AJN26" s="10"/>
      <c r="AJO26" s="10"/>
      <c r="AJP26" s="10"/>
      <c r="AJQ26" s="10"/>
      <c r="AJR26" s="10"/>
      <c r="AJS26" s="10"/>
      <c r="AJT26" s="10"/>
      <c r="AJU26" s="10"/>
      <c r="AJV26" s="10"/>
      <c r="AJW26" s="10"/>
      <c r="AJX26" s="10"/>
      <c r="AJY26" s="10"/>
      <c r="AJZ26" s="10"/>
      <c r="AKA26" s="10"/>
      <c r="AKB26" s="10"/>
      <c r="AKC26" s="10"/>
      <c r="AKD26" s="10"/>
      <c r="AKE26" s="10"/>
      <c r="AKF26" s="10"/>
      <c r="AKG26" s="10"/>
      <c r="AKH26" s="10"/>
      <c r="AKI26" s="10"/>
      <c r="AKJ26" s="10"/>
      <c r="AKK26" s="10"/>
      <c r="AKL26" s="10"/>
      <c r="AKM26" s="10"/>
      <c r="AKN26" s="10"/>
      <c r="AKO26" s="10"/>
      <c r="AKP26" s="10"/>
      <c r="AKQ26" s="10"/>
      <c r="AKR26" s="10"/>
      <c r="AKS26" s="10"/>
      <c r="AKT26" s="10"/>
      <c r="AKU26" s="10"/>
      <c r="AKV26" s="10"/>
      <c r="AKW26" s="10"/>
      <c r="AKX26" s="10"/>
      <c r="AKY26" s="10"/>
      <c r="AKZ26" s="10"/>
      <c r="ALA26" s="10"/>
      <c r="ALB26" s="10"/>
      <c r="ALC26" s="10"/>
      <c r="ALD26" s="10"/>
      <c r="ALE26" s="10"/>
      <c r="ALF26" s="10"/>
      <c r="ALG26" s="10"/>
      <c r="ALH26" s="10"/>
      <c r="ALI26" s="10"/>
      <c r="ALJ26" s="10"/>
      <c r="ALK26" s="10"/>
      <c r="ALL26" s="10"/>
      <c r="ALM26" s="10"/>
      <c r="ALN26" s="10"/>
      <c r="ALO26" s="10"/>
      <c r="ALP26" s="10"/>
      <c r="ALQ26" s="10"/>
      <c r="ALR26" s="10"/>
      <c r="ALS26" s="10"/>
      <c r="ALT26" s="10"/>
      <c r="ALU26" s="10"/>
      <c r="ALV26" s="10"/>
      <c r="ALW26" s="10"/>
      <c r="ALX26" s="10"/>
      <c r="ALY26" s="10"/>
      <c r="ALZ26" s="10"/>
      <c r="AMA26" s="10"/>
      <c r="AMB26" s="10"/>
      <c r="AMC26" s="10"/>
      <c r="AMD26" s="10"/>
      <c r="AME26" s="10"/>
      <c r="AMF26" s="10"/>
      <c r="AMG26" s="10"/>
    </row>
    <row r="27" spans="2:1021" s="9" customFormat="1" ht="19">
      <c r="B27" s="48">
        <v>1</v>
      </c>
      <c r="C27" s="8" t="s">
        <v>216</v>
      </c>
      <c r="D27" s="2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/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0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  <c r="XK27" s="10"/>
      <c r="XL27" s="10"/>
      <c r="XM27" s="10"/>
      <c r="XN27" s="10"/>
      <c r="XO27" s="10"/>
      <c r="XP27" s="10"/>
      <c r="XQ27" s="10"/>
      <c r="XR27" s="10"/>
      <c r="XS27" s="10"/>
      <c r="XT27" s="10"/>
      <c r="XU27" s="10"/>
      <c r="XV27" s="10"/>
      <c r="XW27" s="10"/>
      <c r="XX27" s="10"/>
      <c r="XY27" s="10"/>
      <c r="XZ27" s="10"/>
      <c r="YA27" s="10"/>
      <c r="YB27" s="10"/>
      <c r="YC27" s="10"/>
      <c r="YD27" s="10"/>
      <c r="YE27" s="10"/>
      <c r="YF27" s="10"/>
      <c r="YG27" s="10"/>
      <c r="YH27" s="10"/>
      <c r="YI27" s="10"/>
      <c r="YJ27" s="10"/>
      <c r="YK27" s="10"/>
      <c r="YL27" s="10"/>
      <c r="YM27" s="10"/>
      <c r="YN27" s="10"/>
      <c r="YO27" s="10"/>
      <c r="YP27" s="10"/>
      <c r="YQ27" s="10"/>
      <c r="YR27" s="10"/>
      <c r="YS27" s="10"/>
      <c r="YT27" s="10"/>
      <c r="YU27" s="10"/>
      <c r="YV27" s="10"/>
      <c r="YW27" s="10"/>
      <c r="YX27" s="10"/>
      <c r="YY27" s="10"/>
      <c r="YZ27" s="10"/>
      <c r="ZA27" s="10"/>
      <c r="ZB27" s="10"/>
      <c r="ZC27" s="10"/>
      <c r="ZD27" s="10"/>
      <c r="ZE27" s="10"/>
      <c r="ZF27" s="10"/>
      <c r="ZG27" s="10"/>
      <c r="ZH27" s="10"/>
      <c r="ZI27" s="10"/>
      <c r="ZJ27" s="10"/>
      <c r="ZK27" s="10"/>
      <c r="ZL27" s="10"/>
      <c r="ZM27" s="10"/>
      <c r="ZN27" s="10"/>
      <c r="ZO27" s="10"/>
      <c r="ZP27" s="10"/>
      <c r="ZQ27" s="10"/>
      <c r="ZR27" s="10"/>
      <c r="ZS27" s="10"/>
      <c r="ZT27" s="10"/>
      <c r="ZU27" s="10"/>
      <c r="ZV27" s="10"/>
      <c r="ZW27" s="10"/>
      <c r="ZX27" s="10"/>
      <c r="ZY27" s="10"/>
      <c r="ZZ27" s="10"/>
      <c r="AAA27" s="10"/>
      <c r="AAB27" s="10"/>
      <c r="AAC27" s="10"/>
      <c r="AAD27" s="10"/>
      <c r="AAE27" s="10"/>
      <c r="AAF27" s="10"/>
      <c r="AAG27" s="10"/>
      <c r="AAH27" s="10"/>
      <c r="AAI27" s="10"/>
      <c r="AAJ27" s="10"/>
      <c r="AAK27" s="10"/>
      <c r="AAL27" s="10"/>
      <c r="AAM27" s="10"/>
      <c r="AAN27" s="10"/>
      <c r="AAO27" s="10"/>
      <c r="AAP27" s="10"/>
      <c r="AAQ27" s="10"/>
      <c r="AAR27" s="10"/>
      <c r="AAS27" s="10"/>
      <c r="AAT27" s="10"/>
      <c r="AAU27" s="10"/>
      <c r="AAV27" s="10"/>
      <c r="AAW27" s="10"/>
      <c r="AAX27" s="10"/>
      <c r="AAY27" s="10"/>
      <c r="AAZ27" s="10"/>
      <c r="ABA27" s="10"/>
      <c r="ABB27" s="10"/>
      <c r="ABC27" s="10"/>
      <c r="ABD27" s="10"/>
      <c r="ABE27" s="10"/>
      <c r="ABF27" s="10"/>
      <c r="ABG27" s="10"/>
      <c r="ABH27" s="10"/>
      <c r="ABI27" s="10"/>
      <c r="ABJ27" s="10"/>
      <c r="ABK27" s="10"/>
      <c r="ABL27" s="10"/>
      <c r="ABM27" s="10"/>
      <c r="ABN27" s="10"/>
      <c r="ABO27" s="10"/>
      <c r="ABP27" s="10"/>
      <c r="ABQ27" s="10"/>
      <c r="ABR27" s="10"/>
      <c r="ABS27" s="10"/>
      <c r="ABT27" s="10"/>
      <c r="ABU27" s="10"/>
      <c r="ABV27" s="10"/>
      <c r="ABW27" s="10"/>
      <c r="ABX27" s="10"/>
      <c r="ABY27" s="10"/>
      <c r="ABZ27" s="10"/>
      <c r="ACA27" s="10"/>
      <c r="ACB27" s="10"/>
      <c r="ACC27" s="10"/>
      <c r="ACD27" s="10"/>
      <c r="ACE27" s="10"/>
      <c r="ACF27" s="10"/>
      <c r="ACG27" s="10"/>
      <c r="ACH27" s="10"/>
      <c r="ACI27" s="10"/>
      <c r="ACJ27" s="10"/>
      <c r="ACK27" s="10"/>
      <c r="ACL27" s="10"/>
      <c r="ACM27" s="10"/>
      <c r="ACN27" s="10"/>
      <c r="ACO27" s="10"/>
      <c r="ACP27" s="10"/>
      <c r="ACQ27" s="10"/>
      <c r="ACR27" s="10"/>
      <c r="ACS27" s="10"/>
      <c r="ACT27" s="10"/>
      <c r="ACU27" s="10"/>
      <c r="ACV27" s="10"/>
      <c r="ACW27" s="10"/>
      <c r="ACX27" s="10"/>
      <c r="ACY27" s="10"/>
      <c r="ACZ27" s="10"/>
      <c r="ADA27" s="10"/>
      <c r="ADB27" s="10"/>
      <c r="ADC27" s="10"/>
      <c r="ADD27" s="10"/>
      <c r="ADE27" s="10"/>
      <c r="ADF27" s="10"/>
      <c r="ADG27" s="10"/>
      <c r="ADH27" s="10"/>
      <c r="ADI27" s="10"/>
      <c r="ADJ27" s="10"/>
      <c r="ADK27" s="10"/>
      <c r="ADL27" s="10"/>
      <c r="ADM27" s="10"/>
      <c r="ADN27" s="10"/>
      <c r="ADO27" s="10"/>
      <c r="ADP27" s="10"/>
      <c r="ADQ27" s="10"/>
      <c r="ADR27" s="10"/>
      <c r="ADS27" s="10"/>
      <c r="ADT27" s="10"/>
      <c r="ADU27" s="10"/>
      <c r="ADV27" s="10"/>
      <c r="ADW27" s="10"/>
      <c r="ADX27" s="10"/>
      <c r="ADY27" s="10"/>
      <c r="ADZ27" s="10"/>
      <c r="AEA27" s="10"/>
      <c r="AEB27" s="10"/>
      <c r="AEC27" s="10"/>
      <c r="AED27" s="10"/>
      <c r="AEE27" s="10"/>
      <c r="AEF27" s="10"/>
      <c r="AEG27" s="10"/>
      <c r="AEH27" s="10"/>
      <c r="AEI27" s="10"/>
      <c r="AEJ27" s="10"/>
      <c r="AEK27" s="10"/>
      <c r="AEL27" s="10"/>
      <c r="AEM27" s="10"/>
      <c r="AEN27" s="10"/>
      <c r="AEO27" s="10"/>
      <c r="AEP27" s="10"/>
      <c r="AEQ27" s="10"/>
      <c r="AER27" s="10"/>
      <c r="AES27" s="10"/>
      <c r="AET27" s="10"/>
      <c r="AEU27" s="10"/>
      <c r="AEV27" s="10"/>
      <c r="AEW27" s="10"/>
      <c r="AEX27" s="10"/>
      <c r="AEY27" s="10"/>
      <c r="AEZ27" s="10"/>
      <c r="AFA27" s="10"/>
      <c r="AFB27" s="10"/>
      <c r="AFC27" s="10"/>
      <c r="AFD27" s="10"/>
      <c r="AFE27" s="10"/>
      <c r="AFF27" s="10"/>
      <c r="AFG27" s="10"/>
      <c r="AFH27" s="10"/>
      <c r="AFI27" s="10"/>
      <c r="AFJ27" s="10"/>
      <c r="AFK27" s="10"/>
      <c r="AFL27" s="10"/>
      <c r="AFM27" s="10"/>
      <c r="AFN27" s="10"/>
      <c r="AFO27" s="10"/>
      <c r="AFP27" s="10"/>
      <c r="AFQ27" s="10"/>
      <c r="AFR27" s="10"/>
      <c r="AFS27" s="10"/>
      <c r="AFT27" s="10"/>
      <c r="AFU27" s="10"/>
      <c r="AFV27" s="10"/>
      <c r="AFW27" s="10"/>
      <c r="AFX27" s="10"/>
      <c r="AFY27" s="10"/>
      <c r="AFZ27" s="10"/>
      <c r="AGA27" s="10"/>
      <c r="AGB27" s="10"/>
      <c r="AGC27" s="10"/>
      <c r="AGD27" s="10"/>
      <c r="AGE27" s="10"/>
      <c r="AGF27" s="10"/>
      <c r="AGG27" s="10"/>
      <c r="AGH27" s="10"/>
      <c r="AGI27" s="10"/>
      <c r="AGJ27" s="10"/>
      <c r="AGK27" s="10"/>
      <c r="AGL27" s="10"/>
      <c r="AGM27" s="10"/>
      <c r="AGN27" s="10"/>
      <c r="AGO27" s="10"/>
      <c r="AGP27" s="10"/>
      <c r="AGQ27" s="10"/>
      <c r="AGR27" s="10"/>
      <c r="AGS27" s="10"/>
      <c r="AGT27" s="10"/>
      <c r="AGU27" s="10"/>
      <c r="AGV27" s="10"/>
      <c r="AGW27" s="10"/>
      <c r="AGX27" s="10"/>
      <c r="AGY27" s="10"/>
      <c r="AGZ27" s="10"/>
      <c r="AHA27" s="10"/>
      <c r="AHB27" s="10"/>
      <c r="AHC27" s="10"/>
      <c r="AHD27" s="10"/>
      <c r="AHE27" s="10"/>
      <c r="AHF27" s="10"/>
      <c r="AHG27" s="10"/>
      <c r="AHH27" s="10"/>
      <c r="AHI27" s="10"/>
      <c r="AHJ27" s="10"/>
      <c r="AHK27" s="10"/>
      <c r="AHL27" s="10"/>
      <c r="AHM27" s="10"/>
      <c r="AHN27" s="10"/>
      <c r="AHO27" s="10"/>
      <c r="AHP27" s="10"/>
      <c r="AHQ27" s="10"/>
      <c r="AHR27" s="10"/>
      <c r="AHS27" s="10"/>
      <c r="AHT27" s="10"/>
      <c r="AHU27" s="10"/>
      <c r="AHV27" s="10"/>
      <c r="AHW27" s="10"/>
      <c r="AHX27" s="10"/>
      <c r="AHY27" s="10"/>
      <c r="AHZ27" s="10"/>
      <c r="AIA27" s="10"/>
      <c r="AIB27" s="10"/>
      <c r="AIC27" s="10"/>
      <c r="AID27" s="10"/>
      <c r="AIE27" s="10"/>
      <c r="AIF27" s="10"/>
      <c r="AIG27" s="10"/>
      <c r="AIH27" s="10"/>
      <c r="AII27" s="10"/>
      <c r="AIJ27" s="10"/>
      <c r="AIK27" s="10"/>
      <c r="AIL27" s="10"/>
      <c r="AIM27" s="10"/>
      <c r="AIN27" s="10"/>
      <c r="AIO27" s="10"/>
      <c r="AIP27" s="10"/>
      <c r="AIQ27" s="10"/>
      <c r="AIR27" s="10"/>
      <c r="AIS27" s="10"/>
      <c r="AIT27" s="10"/>
      <c r="AIU27" s="10"/>
      <c r="AIV27" s="10"/>
      <c r="AIW27" s="10"/>
      <c r="AIX27" s="10"/>
      <c r="AIY27" s="10"/>
      <c r="AIZ27" s="10"/>
      <c r="AJA27" s="10"/>
      <c r="AJB27" s="10"/>
      <c r="AJC27" s="10"/>
      <c r="AJD27" s="10"/>
      <c r="AJE27" s="10"/>
      <c r="AJF27" s="10"/>
      <c r="AJG27" s="10"/>
      <c r="AJH27" s="10"/>
      <c r="AJI27" s="10"/>
      <c r="AJJ27" s="10"/>
      <c r="AJK27" s="10"/>
      <c r="AJL27" s="10"/>
      <c r="AJM27" s="10"/>
      <c r="AJN27" s="10"/>
      <c r="AJO27" s="10"/>
      <c r="AJP27" s="10"/>
      <c r="AJQ27" s="10"/>
      <c r="AJR27" s="10"/>
      <c r="AJS27" s="10"/>
      <c r="AJT27" s="10"/>
      <c r="AJU27" s="10"/>
      <c r="AJV27" s="10"/>
      <c r="AJW27" s="10"/>
      <c r="AJX27" s="10"/>
      <c r="AJY27" s="10"/>
      <c r="AJZ27" s="10"/>
      <c r="AKA27" s="10"/>
      <c r="AKB27" s="10"/>
      <c r="AKC27" s="10"/>
      <c r="AKD27" s="10"/>
      <c r="AKE27" s="10"/>
      <c r="AKF27" s="10"/>
      <c r="AKG27" s="10"/>
      <c r="AKH27" s="10"/>
      <c r="AKI27" s="10"/>
      <c r="AKJ27" s="10"/>
      <c r="AKK27" s="10"/>
      <c r="AKL27" s="10"/>
      <c r="AKM27" s="10"/>
      <c r="AKN27" s="10"/>
      <c r="AKO27" s="10"/>
      <c r="AKP27" s="10"/>
      <c r="AKQ27" s="10"/>
      <c r="AKR27" s="10"/>
      <c r="AKS27" s="10"/>
      <c r="AKT27" s="10"/>
      <c r="AKU27" s="10"/>
      <c r="AKV27" s="10"/>
      <c r="AKW27" s="10"/>
      <c r="AKX27" s="10"/>
      <c r="AKY27" s="10"/>
      <c r="AKZ27" s="10"/>
      <c r="ALA27" s="10"/>
      <c r="ALB27" s="10"/>
      <c r="ALC27" s="10"/>
      <c r="ALD27" s="10"/>
      <c r="ALE27" s="10"/>
      <c r="ALF27" s="10"/>
      <c r="ALG27" s="10"/>
      <c r="ALH27" s="10"/>
      <c r="ALI27" s="10"/>
      <c r="ALJ27" s="10"/>
      <c r="ALK27" s="10"/>
      <c r="ALL27" s="10"/>
      <c r="ALM27" s="10"/>
      <c r="ALN27" s="10"/>
      <c r="ALO27" s="10"/>
      <c r="ALP27" s="10"/>
      <c r="ALQ27" s="10"/>
      <c r="ALR27" s="10"/>
      <c r="ALS27" s="10"/>
      <c r="ALT27" s="10"/>
      <c r="ALU27" s="10"/>
      <c r="ALV27" s="10"/>
      <c r="ALW27" s="10"/>
      <c r="ALX27" s="10"/>
      <c r="ALY27" s="10"/>
      <c r="ALZ27" s="10"/>
      <c r="AMA27" s="10"/>
      <c r="AMB27" s="10"/>
      <c r="AMC27" s="10"/>
      <c r="AMD27" s="10"/>
      <c r="AME27" s="10"/>
      <c r="AMF27" s="10"/>
      <c r="AMG27" s="10"/>
    </row>
    <row r="28" spans="2:1021" s="9" customFormat="1" ht="19">
      <c r="B28" s="48">
        <v>2</v>
      </c>
      <c r="C28" s="8" t="s">
        <v>217</v>
      </c>
      <c r="D28" s="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  <c r="XK28" s="10"/>
      <c r="XL28" s="10"/>
      <c r="XM28" s="10"/>
      <c r="XN28" s="10"/>
      <c r="XO28" s="10"/>
      <c r="XP28" s="10"/>
      <c r="XQ28" s="10"/>
      <c r="XR28" s="10"/>
      <c r="XS28" s="10"/>
      <c r="XT28" s="10"/>
      <c r="XU28" s="10"/>
      <c r="XV28" s="10"/>
      <c r="XW28" s="10"/>
      <c r="XX28" s="10"/>
      <c r="XY28" s="10"/>
      <c r="XZ28" s="10"/>
      <c r="YA28" s="10"/>
      <c r="YB28" s="10"/>
      <c r="YC28" s="10"/>
      <c r="YD28" s="10"/>
      <c r="YE28" s="10"/>
      <c r="YF28" s="10"/>
      <c r="YG28" s="10"/>
      <c r="YH28" s="10"/>
      <c r="YI28" s="10"/>
      <c r="YJ28" s="10"/>
      <c r="YK28" s="10"/>
      <c r="YL28" s="10"/>
      <c r="YM28" s="10"/>
      <c r="YN28" s="10"/>
      <c r="YO28" s="10"/>
      <c r="YP28" s="10"/>
      <c r="YQ28" s="10"/>
      <c r="YR28" s="10"/>
      <c r="YS28" s="10"/>
      <c r="YT28" s="10"/>
      <c r="YU28" s="10"/>
      <c r="YV28" s="10"/>
      <c r="YW28" s="10"/>
      <c r="YX28" s="10"/>
      <c r="YY28" s="10"/>
      <c r="YZ28" s="10"/>
      <c r="ZA28" s="10"/>
      <c r="ZB28" s="10"/>
      <c r="ZC28" s="10"/>
      <c r="ZD28" s="10"/>
      <c r="ZE28" s="10"/>
      <c r="ZF28" s="10"/>
      <c r="ZG28" s="10"/>
      <c r="ZH28" s="10"/>
      <c r="ZI28" s="10"/>
      <c r="ZJ28" s="10"/>
      <c r="ZK28" s="10"/>
      <c r="ZL28" s="10"/>
      <c r="ZM28" s="10"/>
      <c r="ZN28" s="10"/>
      <c r="ZO28" s="10"/>
      <c r="ZP28" s="10"/>
      <c r="ZQ28" s="10"/>
      <c r="ZR28" s="10"/>
      <c r="ZS28" s="10"/>
      <c r="ZT28" s="10"/>
      <c r="ZU28" s="10"/>
      <c r="ZV28" s="10"/>
      <c r="ZW28" s="10"/>
      <c r="ZX28" s="10"/>
      <c r="ZY28" s="10"/>
      <c r="ZZ28" s="10"/>
      <c r="AAA28" s="10"/>
      <c r="AAB28" s="10"/>
      <c r="AAC28" s="10"/>
      <c r="AAD28" s="10"/>
      <c r="AAE28" s="10"/>
      <c r="AAF28" s="10"/>
      <c r="AAG28" s="10"/>
      <c r="AAH28" s="10"/>
      <c r="AAI28" s="10"/>
      <c r="AAJ28" s="10"/>
      <c r="AAK28" s="10"/>
      <c r="AAL28" s="10"/>
      <c r="AAM28" s="10"/>
      <c r="AAN28" s="10"/>
      <c r="AAO28" s="10"/>
      <c r="AAP28" s="10"/>
      <c r="AAQ28" s="10"/>
      <c r="AAR28" s="10"/>
      <c r="AAS28" s="10"/>
      <c r="AAT28" s="10"/>
      <c r="AAU28" s="10"/>
      <c r="AAV28" s="10"/>
      <c r="AAW28" s="10"/>
      <c r="AAX28" s="10"/>
      <c r="AAY28" s="10"/>
      <c r="AAZ28" s="10"/>
      <c r="ABA28" s="10"/>
      <c r="ABB28" s="10"/>
      <c r="ABC28" s="10"/>
      <c r="ABD28" s="10"/>
      <c r="ABE28" s="10"/>
      <c r="ABF28" s="10"/>
      <c r="ABG28" s="10"/>
      <c r="ABH28" s="10"/>
      <c r="ABI28" s="10"/>
      <c r="ABJ28" s="10"/>
      <c r="ABK28" s="10"/>
      <c r="ABL28" s="10"/>
      <c r="ABM28" s="10"/>
      <c r="ABN28" s="10"/>
      <c r="ABO28" s="10"/>
      <c r="ABP28" s="10"/>
      <c r="ABQ28" s="10"/>
      <c r="ABR28" s="10"/>
      <c r="ABS28" s="10"/>
      <c r="ABT28" s="10"/>
      <c r="ABU28" s="10"/>
      <c r="ABV28" s="10"/>
      <c r="ABW28" s="10"/>
      <c r="ABX28" s="10"/>
      <c r="ABY28" s="10"/>
      <c r="ABZ28" s="10"/>
      <c r="ACA28" s="10"/>
      <c r="ACB28" s="10"/>
      <c r="ACC28" s="10"/>
      <c r="ACD28" s="10"/>
      <c r="ACE28" s="10"/>
      <c r="ACF28" s="10"/>
      <c r="ACG28" s="10"/>
      <c r="ACH28" s="10"/>
      <c r="ACI28" s="10"/>
      <c r="ACJ28" s="10"/>
      <c r="ACK28" s="10"/>
      <c r="ACL28" s="10"/>
      <c r="ACM28" s="10"/>
      <c r="ACN28" s="10"/>
      <c r="ACO28" s="10"/>
      <c r="ACP28" s="10"/>
      <c r="ACQ28" s="10"/>
      <c r="ACR28" s="10"/>
      <c r="ACS28" s="10"/>
      <c r="ACT28" s="10"/>
      <c r="ACU28" s="10"/>
      <c r="ACV28" s="10"/>
      <c r="ACW28" s="10"/>
      <c r="ACX28" s="10"/>
      <c r="ACY28" s="10"/>
      <c r="ACZ28" s="10"/>
      <c r="ADA28" s="10"/>
      <c r="ADB28" s="10"/>
      <c r="ADC28" s="10"/>
      <c r="ADD28" s="10"/>
      <c r="ADE28" s="10"/>
      <c r="ADF28" s="10"/>
      <c r="ADG28" s="10"/>
      <c r="ADH28" s="10"/>
      <c r="ADI28" s="10"/>
      <c r="ADJ28" s="10"/>
      <c r="ADK28" s="10"/>
      <c r="ADL28" s="10"/>
      <c r="ADM28" s="10"/>
      <c r="ADN28" s="10"/>
      <c r="ADO28" s="10"/>
      <c r="ADP28" s="10"/>
      <c r="ADQ28" s="10"/>
      <c r="ADR28" s="10"/>
      <c r="ADS28" s="10"/>
      <c r="ADT28" s="10"/>
      <c r="ADU28" s="10"/>
      <c r="ADV28" s="10"/>
      <c r="ADW28" s="10"/>
      <c r="ADX28" s="10"/>
      <c r="ADY28" s="10"/>
      <c r="ADZ28" s="10"/>
      <c r="AEA28" s="10"/>
      <c r="AEB28" s="10"/>
      <c r="AEC28" s="10"/>
      <c r="AED28" s="10"/>
      <c r="AEE28" s="10"/>
      <c r="AEF28" s="10"/>
      <c r="AEG28" s="10"/>
      <c r="AEH28" s="10"/>
      <c r="AEI28" s="10"/>
      <c r="AEJ28" s="10"/>
      <c r="AEK28" s="10"/>
      <c r="AEL28" s="10"/>
      <c r="AEM28" s="10"/>
      <c r="AEN28" s="10"/>
      <c r="AEO28" s="10"/>
      <c r="AEP28" s="10"/>
      <c r="AEQ28" s="10"/>
      <c r="AER28" s="10"/>
      <c r="AES28" s="10"/>
      <c r="AET28" s="10"/>
      <c r="AEU28" s="10"/>
      <c r="AEV28" s="10"/>
      <c r="AEW28" s="10"/>
      <c r="AEX28" s="10"/>
      <c r="AEY28" s="10"/>
      <c r="AEZ28" s="10"/>
      <c r="AFA28" s="10"/>
      <c r="AFB28" s="10"/>
      <c r="AFC28" s="10"/>
      <c r="AFD28" s="10"/>
      <c r="AFE28" s="10"/>
      <c r="AFF28" s="10"/>
      <c r="AFG28" s="10"/>
      <c r="AFH28" s="10"/>
      <c r="AFI28" s="10"/>
      <c r="AFJ28" s="10"/>
      <c r="AFK28" s="10"/>
      <c r="AFL28" s="10"/>
      <c r="AFM28" s="10"/>
      <c r="AFN28" s="10"/>
      <c r="AFO28" s="10"/>
      <c r="AFP28" s="10"/>
      <c r="AFQ28" s="10"/>
      <c r="AFR28" s="10"/>
      <c r="AFS28" s="10"/>
      <c r="AFT28" s="10"/>
      <c r="AFU28" s="10"/>
      <c r="AFV28" s="10"/>
      <c r="AFW28" s="10"/>
      <c r="AFX28" s="10"/>
      <c r="AFY28" s="10"/>
      <c r="AFZ28" s="10"/>
      <c r="AGA28" s="10"/>
      <c r="AGB28" s="10"/>
      <c r="AGC28" s="10"/>
      <c r="AGD28" s="10"/>
      <c r="AGE28" s="10"/>
      <c r="AGF28" s="10"/>
      <c r="AGG28" s="10"/>
      <c r="AGH28" s="10"/>
      <c r="AGI28" s="10"/>
      <c r="AGJ28" s="10"/>
      <c r="AGK28" s="10"/>
      <c r="AGL28" s="10"/>
      <c r="AGM28" s="10"/>
      <c r="AGN28" s="10"/>
      <c r="AGO28" s="10"/>
      <c r="AGP28" s="10"/>
      <c r="AGQ28" s="10"/>
      <c r="AGR28" s="10"/>
      <c r="AGS28" s="10"/>
      <c r="AGT28" s="10"/>
      <c r="AGU28" s="10"/>
      <c r="AGV28" s="10"/>
      <c r="AGW28" s="10"/>
      <c r="AGX28" s="10"/>
      <c r="AGY28" s="10"/>
      <c r="AGZ28" s="10"/>
      <c r="AHA28" s="10"/>
      <c r="AHB28" s="10"/>
      <c r="AHC28" s="10"/>
      <c r="AHD28" s="10"/>
      <c r="AHE28" s="10"/>
      <c r="AHF28" s="10"/>
      <c r="AHG28" s="10"/>
      <c r="AHH28" s="10"/>
      <c r="AHI28" s="10"/>
      <c r="AHJ28" s="10"/>
      <c r="AHK28" s="10"/>
      <c r="AHL28" s="10"/>
      <c r="AHM28" s="10"/>
      <c r="AHN28" s="10"/>
      <c r="AHO28" s="10"/>
      <c r="AHP28" s="10"/>
      <c r="AHQ28" s="10"/>
      <c r="AHR28" s="10"/>
      <c r="AHS28" s="10"/>
      <c r="AHT28" s="10"/>
      <c r="AHU28" s="10"/>
      <c r="AHV28" s="10"/>
      <c r="AHW28" s="10"/>
      <c r="AHX28" s="10"/>
      <c r="AHY28" s="10"/>
      <c r="AHZ28" s="10"/>
      <c r="AIA28" s="10"/>
      <c r="AIB28" s="10"/>
      <c r="AIC28" s="10"/>
      <c r="AID28" s="10"/>
      <c r="AIE28" s="10"/>
      <c r="AIF28" s="10"/>
      <c r="AIG28" s="10"/>
      <c r="AIH28" s="10"/>
      <c r="AII28" s="10"/>
      <c r="AIJ28" s="10"/>
      <c r="AIK28" s="10"/>
      <c r="AIL28" s="10"/>
      <c r="AIM28" s="10"/>
      <c r="AIN28" s="10"/>
      <c r="AIO28" s="10"/>
      <c r="AIP28" s="10"/>
      <c r="AIQ28" s="10"/>
      <c r="AIR28" s="10"/>
      <c r="AIS28" s="10"/>
      <c r="AIT28" s="10"/>
      <c r="AIU28" s="10"/>
      <c r="AIV28" s="10"/>
      <c r="AIW28" s="10"/>
      <c r="AIX28" s="10"/>
      <c r="AIY28" s="10"/>
      <c r="AIZ28" s="10"/>
      <c r="AJA28" s="10"/>
      <c r="AJB28" s="10"/>
      <c r="AJC28" s="10"/>
      <c r="AJD28" s="10"/>
      <c r="AJE28" s="10"/>
      <c r="AJF28" s="10"/>
      <c r="AJG28" s="10"/>
      <c r="AJH28" s="10"/>
      <c r="AJI28" s="10"/>
      <c r="AJJ28" s="10"/>
      <c r="AJK28" s="10"/>
      <c r="AJL28" s="10"/>
      <c r="AJM28" s="10"/>
      <c r="AJN28" s="10"/>
      <c r="AJO28" s="10"/>
      <c r="AJP28" s="10"/>
      <c r="AJQ28" s="10"/>
      <c r="AJR28" s="10"/>
      <c r="AJS28" s="10"/>
      <c r="AJT28" s="10"/>
      <c r="AJU28" s="10"/>
      <c r="AJV28" s="10"/>
      <c r="AJW28" s="10"/>
      <c r="AJX28" s="10"/>
      <c r="AJY28" s="10"/>
      <c r="AJZ28" s="10"/>
      <c r="AKA28" s="10"/>
      <c r="AKB28" s="10"/>
      <c r="AKC28" s="10"/>
      <c r="AKD28" s="10"/>
      <c r="AKE28" s="10"/>
      <c r="AKF28" s="10"/>
      <c r="AKG28" s="10"/>
      <c r="AKH28" s="10"/>
      <c r="AKI28" s="10"/>
      <c r="AKJ28" s="10"/>
      <c r="AKK28" s="10"/>
      <c r="AKL28" s="10"/>
      <c r="AKM28" s="10"/>
      <c r="AKN28" s="10"/>
      <c r="AKO28" s="10"/>
      <c r="AKP28" s="10"/>
      <c r="AKQ28" s="10"/>
      <c r="AKR28" s="10"/>
      <c r="AKS28" s="10"/>
      <c r="AKT28" s="10"/>
      <c r="AKU28" s="10"/>
      <c r="AKV28" s="10"/>
      <c r="AKW28" s="10"/>
      <c r="AKX28" s="10"/>
      <c r="AKY28" s="10"/>
      <c r="AKZ28" s="10"/>
      <c r="ALA28" s="10"/>
      <c r="ALB28" s="10"/>
      <c r="ALC28" s="10"/>
      <c r="ALD28" s="10"/>
      <c r="ALE28" s="10"/>
      <c r="ALF28" s="10"/>
      <c r="ALG28" s="10"/>
      <c r="ALH28" s="10"/>
      <c r="ALI28" s="10"/>
      <c r="ALJ28" s="10"/>
      <c r="ALK28" s="10"/>
      <c r="ALL28" s="10"/>
      <c r="ALM28" s="10"/>
      <c r="ALN28" s="10"/>
      <c r="ALO28" s="10"/>
      <c r="ALP28" s="10"/>
      <c r="ALQ28" s="10"/>
      <c r="ALR28" s="10"/>
      <c r="ALS28" s="10"/>
      <c r="ALT28" s="10"/>
      <c r="ALU28" s="10"/>
      <c r="ALV28" s="10"/>
      <c r="ALW28" s="10"/>
      <c r="ALX28" s="10"/>
      <c r="ALY28" s="10"/>
      <c r="ALZ28" s="10"/>
      <c r="AMA28" s="10"/>
      <c r="AMB28" s="10"/>
      <c r="AMC28" s="10"/>
      <c r="AMD28" s="10"/>
      <c r="AME28" s="10"/>
      <c r="AMF28" s="10"/>
      <c r="AMG28" s="10"/>
    </row>
    <row r="29" spans="2:1021" s="9" customFormat="1" ht="65" customHeight="1">
      <c r="B29" s="43"/>
      <c r="C29" s="51" t="s">
        <v>248</v>
      </c>
      <c r="D29" s="2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  <c r="XK29" s="10"/>
      <c r="XL29" s="10"/>
      <c r="XM29" s="10"/>
      <c r="XN29" s="10"/>
      <c r="XO29" s="10"/>
      <c r="XP29" s="10"/>
      <c r="XQ29" s="10"/>
      <c r="XR29" s="10"/>
      <c r="XS29" s="10"/>
      <c r="XT29" s="10"/>
      <c r="XU29" s="10"/>
      <c r="XV29" s="10"/>
      <c r="XW29" s="10"/>
      <c r="XX29" s="10"/>
      <c r="XY29" s="10"/>
      <c r="XZ29" s="10"/>
      <c r="YA29" s="10"/>
      <c r="YB29" s="10"/>
      <c r="YC29" s="10"/>
      <c r="YD29" s="10"/>
      <c r="YE29" s="10"/>
      <c r="YF29" s="10"/>
      <c r="YG29" s="10"/>
      <c r="YH29" s="10"/>
      <c r="YI29" s="10"/>
      <c r="YJ29" s="10"/>
      <c r="YK29" s="10"/>
      <c r="YL29" s="10"/>
      <c r="YM29" s="10"/>
      <c r="YN29" s="10"/>
      <c r="YO29" s="10"/>
      <c r="YP29" s="10"/>
      <c r="YQ29" s="10"/>
      <c r="YR29" s="10"/>
      <c r="YS29" s="10"/>
      <c r="YT29" s="10"/>
      <c r="YU29" s="10"/>
      <c r="YV29" s="10"/>
      <c r="YW29" s="10"/>
      <c r="YX29" s="10"/>
      <c r="YY29" s="10"/>
      <c r="YZ29" s="10"/>
      <c r="ZA29" s="10"/>
      <c r="ZB29" s="10"/>
      <c r="ZC29" s="10"/>
      <c r="ZD29" s="10"/>
      <c r="ZE29" s="10"/>
      <c r="ZF29" s="10"/>
      <c r="ZG29" s="10"/>
      <c r="ZH29" s="10"/>
      <c r="ZI29" s="10"/>
      <c r="ZJ29" s="10"/>
      <c r="ZK29" s="10"/>
      <c r="ZL29" s="10"/>
      <c r="ZM29" s="10"/>
      <c r="ZN29" s="10"/>
      <c r="ZO29" s="10"/>
      <c r="ZP29" s="10"/>
      <c r="ZQ29" s="10"/>
      <c r="ZR29" s="10"/>
      <c r="ZS29" s="10"/>
      <c r="ZT29" s="10"/>
      <c r="ZU29" s="10"/>
      <c r="ZV29" s="10"/>
      <c r="ZW29" s="10"/>
      <c r="ZX29" s="10"/>
      <c r="ZY29" s="10"/>
      <c r="ZZ29" s="10"/>
      <c r="AAA29" s="10"/>
      <c r="AAB29" s="10"/>
      <c r="AAC29" s="10"/>
      <c r="AAD29" s="10"/>
      <c r="AAE29" s="10"/>
      <c r="AAF29" s="10"/>
      <c r="AAG29" s="10"/>
      <c r="AAH29" s="10"/>
      <c r="AAI29" s="10"/>
      <c r="AAJ29" s="10"/>
      <c r="AAK29" s="10"/>
      <c r="AAL29" s="10"/>
      <c r="AAM29" s="10"/>
      <c r="AAN29" s="10"/>
      <c r="AAO29" s="10"/>
      <c r="AAP29" s="10"/>
      <c r="AAQ29" s="10"/>
      <c r="AAR29" s="10"/>
      <c r="AAS29" s="10"/>
      <c r="AAT29" s="10"/>
      <c r="AAU29" s="10"/>
      <c r="AAV29" s="10"/>
      <c r="AAW29" s="10"/>
      <c r="AAX29" s="10"/>
      <c r="AAY29" s="10"/>
      <c r="AAZ29" s="10"/>
      <c r="ABA29" s="10"/>
      <c r="ABB29" s="10"/>
      <c r="ABC29" s="10"/>
      <c r="ABD29" s="10"/>
      <c r="ABE29" s="10"/>
      <c r="ABF29" s="10"/>
      <c r="ABG29" s="10"/>
      <c r="ABH29" s="10"/>
      <c r="ABI29" s="10"/>
      <c r="ABJ29" s="10"/>
      <c r="ABK29" s="10"/>
      <c r="ABL29" s="10"/>
      <c r="ABM29" s="10"/>
      <c r="ABN29" s="10"/>
      <c r="ABO29" s="10"/>
      <c r="ABP29" s="10"/>
      <c r="ABQ29" s="10"/>
      <c r="ABR29" s="10"/>
      <c r="ABS29" s="10"/>
      <c r="ABT29" s="10"/>
      <c r="ABU29" s="10"/>
      <c r="ABV29" s="10"/>
      <c r="ABW29" s="10"/>
      <c r="ABX29" s="10"/>
      <c r="ABY29" s="10"/>
      <c r="ABZ29" s="10"/>
      <c r="ACA29" s="10"/>
      <c r="ACB29" s="10"/>
      <c r="ACC29" s="10"/>
      <c r="ACD29" s="10"/>
      <c r="ACE29" s="10"/>
      <c r="ACF29" s="10"/>
      <c r="ACG29" s="10"/>
      <c r="ACH29" s="10"/>
      <c r="ACI29" s="10"/>
      <c r="ACJ29" s="10"/>
      <c r="ACK29" s="10"/>
      <c r="ACL29" s="10"/>
      <c r="ACM29" s="10"/>
      <c r="ACN29" s="10"/>
      <c r="ACO29" s="10"/>
      <c r="ACP29" s="10"/>
      <c r="ACQ29" s="10"/>
      <c r="ACR29" s="10"/>
      <c r="ACS29" s="10"/>
      <c r="ACT29" s="10"/>
      <c r="ACU29" s="10"/>
      <c r="ACV29" s="10"/>
      <c r="ACW29" s="10"/>
      <c r="ACX29" s="10"/>
      <c r="ACY29" s="10"/>
      <c r="ACZ29" s="10"/>
      <c r="ADA29" s="10"/>
      <c r="ADB29" s="10"/>
      <c r="ADC29" s="10"/>
      <c r="ADD29" s="10"/>
      <c r="ADE29" s="10"/>
      <c r="ADF29" s="10"/>
      <c r="ADG29" s="10"/>
      <c r="ADH29" s="10"/>
      <c r="ADI29" s="10"/>
      <c r="ADJ29" s="10"/>
      <c r="ADK29" s="10"/>
      <c r="ADL29" s="10"/>
      <c r="ADM29" s="10"/>
      <c r="ADN29" s="10"/>
      <c r="ADO29" s="10"/>
      <c r="ADP29" s="10"/>
      <c r="ADQ29" s="10"/>
      <c r="ADR29" s="10"/>
      <c r="ADS29" s="10"/>
      <c r="ADT29" s="10"/>
      <c r="ADU29" s="10"/>
      <c r="ADV29" s="10"/>
      <c r="ADW29" s="10"/>
      <c r="ADX29" s="10"/>
      <c r="ADY29" s="10"/>
      <c r="ADZ29" s="10"/>
      <c r="AEA29" s="10"/>
      <c r="AEB29" s="10"/>
      <c r="AEC29" s="10"/>
      <c r="AED29" s="10"/>
      <c r="AEE29" s="10"/>
      <c r="AEF29" s="10"/>
      <c r="AEG29" s="10"/>
      <c r="AEH29" s="10"/>
      <c r="AEI29" s="10"/>
      <c r="AEJ29" s="10"/>
      <c r="AEK29" s="10"/>
      <c r="AEL29" s="10"/>
      <c r="AEM29" s="10"/>
      <c r="AEN29" s="10"/>
      <c r="AEO29" s="10"/>
      <c r="AEP29" s="10"/>
      <c r="AEQ29" s="10"/>
      <c r="AER29" s="10"/>
      <c r="AES29" s="10"/>
      <c r="AET29" s="10"/>
      <c r="AEU29" s="10"/>
      <c r="AEV29" s="10"/>
      <c r="AEW29" s="10"/>
      <c r="AEX29" s="10"/>
      <c r="AEY29" s="10"/>
      <c r="AEZ29" s="10"/>
      <c r="AFA29" s="10"/>
      <c r="AFB29" s="10"/>
      <c r="AFC29" s="10"/>
      <c r="AFD29" s="10"/>
      <c r="AFE29" s="10"/>
      <c r="AFF29" s="10"/>
      <c r="AFG29" s="10"/>
      <c r="AFH29" s="10"/>
      <c r="AFI29" s="10"/>
      <c r="AFJ29" s="10"/>
      <c r="AFK29" s="10"/>
      <c r="AFL29" s="10"/>
      <c r="AFM29" s="10"/>
      <c r="AFN29" s="10"/>
      <c r="AFO29" s="10"/>
      <c r="AFP29" s="10"/>
      <c r="AFQ29" s="10"/>
      <c r="AFR29" s="10"/>
      <c r="AFS29" s="10"/>
      <c r="AFT29" s="10"/>
      <c r="AFU29" s="10"/>
      <c r="AFV29" s="10"/>
      <c r="AFW29" s="10"/>
      <c r="AFX29" s="10"/>
      <c r="AFY29" s="10"/>
      <c r="AFZ29" s="10"/>
      <c r="AGA29" s="10"/>
      <c r="AGB29" s="10"/>
      <c r="AGC29" s="10"/>
      <c r="AGD29" s="10"/>
      <c r="AGE29" s="10"/>
      <c r="AGF29" s="10"/>
      <c r="AGG29" s="10"/>
      <c r="AGH29" s="10"/>
      <c r="AGI29" s="10"/>
      <c r="AGJ29" s="10"/>
      <c r="AGK29" s="10"/>
      <c r="AGL29" s="10"/>
      <c r="AGM29" s="10"/>
      <c r="AGN29" s="10"/>
      <c r="AGO29" s="10"/>
      <c r="AGP29" s="10"/>
      <c r="AGQ29" s="10"/>
      <c r="AGR29" s="10"/>
      <c r="AGS29" s="10"/>
      <c r="AGT29" s="10"/>
      <c r="AGU29" s="10"/>
      <c r="AGV29" s="10"/>
      <c r="AGW29" s="10"/>
      <c r="AGX29" s="10"/>
      <c r="AGY29" s="10"/>
      <c r="AGZ29" s="10"/>
      <c r="AHA29" s="10"/>
      <c r="AHB29" s="10"/>
      <c r="AHC29" s="10"/>
      <c r="AHD29" s="10"/>
      <c r="AHE29" s="10"/>
      <c r="AHF29" s="10"/>
      <c r="AHG29" s="10"/>
      <c r="AHH29" s="10"/>
      <c r="AHI29" s="10"/>
      <c r="AHJ29" s="10"/>
      <c r="AHK29" s="10"/>
      <c r="AHL29" s="10"/>
      <c r="AHM29" s="10"/>
      <c r="AHN29" s="10"/>
      <c r="AHO29" s="10"/>
      <c r="AHP29" s="10"/>
      <c r="AHQ29" s="10"/>
      <c r="AHR29" s="10"/>
      <c r="AHS29" s="10"/>
      <c r="AHT29" s="10"/>
      <c r="AHU29" s="10"/>
      <c r="AHV29" s="10"/>
      <c r="AHW29" s="10"/>
      <c r="AHX29" s="10"/>
      <c r="AHY29" s="10"/>
      <c r="AHZ29" s="10"/>
      <c r="AIA29" s="10"/>
      <c r="AIB29" s="10"/>
      <c r="AIC29" s="10"/>
      <c r="AID29" s="10"/>
      <c r="AIE29" s="10"/>
      <c r="AIF29" s="10"/>
      <c r="AIG29" s="10"/>
      <c r="AIH29" s="10"/>
      <c r="AII29" s="10"/>
      <c r="AIJ29" s="10"/>
      <c r="AIK29" s="10"/>
      <c r="AIL29" s="10"/>
      <c r="AIM29" s="10"/>
      <c r="AIN29" s="10"/>
      <c r="AIO29" s="10"/>
      <c r="AIP29" s="10"/>
      <c r="AIQ29" s="10"/>
      <c r="AIR29" s="10"/>
      <c r="AIS29" s="10"/>
      <c r="AIT29" s="10"/>
      <c r="AIU29" s="10"/>
      <c r="AIV29" s="10"/>
      <c r="AIW29" s="10"/>
      <c r="AIX29" s="10"/>
      <c r="AIY29" s="10"/>
      <c r="AIZ29" s="10"/>
      <c r="AJA29" s="10"/>
      <c r="AJB29" s="10"/>
      <c r="AJC29" s="10"/>
      <c r="AJD29" s="10"/>
      <c r="AJE29" s="10"/>
      <c r="AJF29" s="10"/>
      <c r="AJG29" s="10"/>
      <c r="AJH29" s="10"/>
      <c r="AJI29" s="10"/>
      <c r="AJJ29" s="10"/>
      <c r="AJK29" s="10"/>
      <c r="AJL29" s="10"/>
      <c r="AJM29" s="10"/>
      <c r="AJN29" s="10"/>
      <c r="AJO29" s="10"/>
      <c r="AJP29" s="10"/>
      <c r="AJQ29" s="10"/>
      <c r="AJR29" s="10"/>
      <c r="AJS29" s="10"/>
      <c r="AJT29" s="10"/>
      <c r="AJU29" s="10"/>
      <c r="AJV29" s="10"/>
      <c r="AJW29" s="10"/>
      <c r="AJX29" s="10"/>
      <c r="AJY29" s="10"/>
      <c r="AJZ29" s="10"/>
      <c r="AKA29" s="10"/>
      <c r="AKB29" s="10"/>
      <c r="AKC29" s="10"/>
      <c r="AKD29" s="10"/>
      <c r="AKE29" s="10"/>
      <c r="AKF29" s="10"/>
      <c r="AKG29" s="10"/>
      <c r="AKH29" s="10"/>
      <c r="AKI29" s="10"/>
      <c r="AKJ29" s="10"/>
      <c r="AKK29" s="10"/>
      <c r="AKL29" s="10"/>
      <c r="AKM29" s="10"/>
      <c r="AKN29" s="10"/>
      <c r="AKO29" s="10"/>
      <c r="AKP29" s="10"/>
      <c r="AKQ29" s="10"/>
      <c r="AKR29" s="10"/>
      <c r="AKS29" s="10"/>
      <c r="AKT29" s="10"/>
      <c r="AKU29" s="10"/>
      <c r="AKV29" s="10"/>
      <c r="AKW29" s="10"/>
      <c r="AKX29" s="10"/>
      <c r="AKY29" s="10"/>
      <c r="AKZ29" s="10"/>
      <c r="ALA29" s="10"/>
      <c r="ALB29" s="10"/>
      <c r="ALC29" s="10"/>
      <c r="ALD29" s="10"/>
      <c r="ALE29" s="10"/>
      <c r="ALF29" s="10"/>
      <c r="ALG29" s="10"/>
      <c r="ALH29" s="10"/>
      <c r="ALI29" s="10"/>
      <c r="ALJ29" s="10"/>
      <c r="ALK29" s="10"/>
      <c r="ALL29" s="10"/>
      <c r="ALM29" s="10"/>
      <c r="ALN29" s="10"/>
      <c r="ALO29" s="10"/>
      <c r="ALP29" s="10"/>
      <c r="ALQ29" s="10"/>
      <c r="ALR29" s="10"/>
      <c r="ALS29" s="10"/>
      <c r="ALT29" s="10"/>
      <c r="ALU29" s="10"/>
      <c r="ALV29" s="10"/>
      <c r="ALW29" s="10"/>
      <c r="ALX29" s="10"/>
      <c r="ALY29" s="10"/>
      <c r="ALZ29" s="10"/>
      <c r="AMA29" s="10"/>
      <c r="AMB29" s="10"/>
      <c r="AMC29" s="10"/>
      <c r="AMD29" s="10"/>
      <c r="AME29" s="10"/>
      <c r="AMF29" s="10"/>
      <c r="AMG29" s="10"/>
    </row>
    <row r="30" spans="2:1021" s="9" customFormat="1" ht="19">
      <c r="B30" s="49">
        <v>1</v>
      </c>
      <c r="C30" s="8" t="s">
        <v>218</v>
      </c>
      <c r="D30" s="2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  <c r="XL30" s="10"/>
      <c r="XM30" s="10"/>
      <c r="XN30" s="10"/>
      <c r="XO30" s="10"/>
      <c r="XP30" s="10"/>
      <c r="XQ30" s="10"/>
      <c r="XR30" s="10"/>
      <c r="XS30" s="10"/>
      <c r="XT30" s="10"/>
      <c r="XU30" s="10"/>
      <c r="XV30" s="10"/>
      <c r="XW30" s="10"/>
      <c r="XX30" s="10"/>
      <c r="XY30" s="10"/>
      <c r="XZ30" s="10"/>
      <c r="YA30" s="10"/>
      <c r="YB30" s="10"/>
      <c r="YC30" s="10"/>
      <c r="YD30" s="10"/>
      <c r="YE30" s="10"/>
      <c r="YF30" s="10"/>
      <c r="YG30" s="10"/>
      <c r="YH30" s="10"/>
      <c r="YI30" s="10"/>
      <c r="YJ30" s="10"/>
      <c r="YK30" s="10"/>
      <c r="YL30" s="10"/>
      <c r="YM30" s="10"/>
      <c r="YN30" s="10"/>
      <c r="YO30" s="10"/>
      <c r="YP30" s="10"/>
      <c r="YQ30" s="10"/>
      <c r="YR30" s="10"/>
      <c r="YS30" s="10"/>
      <c r="YT30" s="10"/>
      <c r="YU30" s="10"/>
      <c r="YV30" s="10"/>
      <c r="YW30" s="10"/>
      <c r="YX30" s="10"/>
      <c r="YY30" s="10"/>
      <c r="YZ30" s="10"/>
      <c r="ZA30" s="10"/>
      <c r="ZB30" s="10"/>
      <c r="ZC30" s="10"/>
      <c r="ZD30" s="10"/>
      <c r="ZE30" s="10"/>
      <c r="ZF30" s="10"/>
      <c r="ZG30" s="10"/>
      <c r="ZH30" s="10"/>
      <c r="ZI30" s="10"/>
      <c r="ZJ30" s="10"/>
      <c r="ZK30" s="10"/>
      <c r="ZL30" s="10"/>
      <c r="ZM30" s="10"/>
      <c r="ZN30" s="10"/>
      <c r="ZO30" s="10"/>
      <c r="ZP30" s="10"/>
      <c r="ZQ30" s="10"/>
      <c r="ZR30" s="10"/>
      <c r="ZS30" s="10"/>
      <c r="ZT30" s="10"/>
      <c r="ZU30" s="10"/>
      <c r="ZV30" s="10"/>
      <c r="ZW30" s="10"/>
      <c r="ZX30" s="10"/>
      <c r="ZY30" s="10"/>
      <c r="ZZ30" s="10"/>
      <c r="AAA30" s="10"/>
      <c r="AAB30" s="10"/>
      <c r="AAC30" s="10"/>
      <c r="AAD30" s="10"/>
      <c r="AAE30" s="10"/>
      <c r="AAF30" s="10"/>
      <c r="AAG30" s="10"/>
      <c r="AAH30" s="10"/>
      <c r="AAI30" s="10"/>
      <c r="AAJ30" s="10"/>
      <c r="AAK30" s="10"/>
      <c r="AAL30" s="10"/>
      <c r="AAM30" s="10"/>
      <c r="AAN30" s="10"/>
      <c r="AAO30" s="10"/>
      <c r="AAP30" s="10"/>
      <c r="AAQ30" s="10"/>
      <c r="AAR30" s="10"/>
      <c r="AAS30" s="10"/>
      <c r="AAT30" s="10"/>
      <c r="AAU30" s="10"/>
      <c r="AAV30" s="10"/>
      <c r="AAW30" s="10"/>
      <c r="AAX30" s="10"/>
      <c r="AAY30" s="10"/>
      <c r="AAZ30" s="10"/>
      <c r="ABA30" s="10"/>
      <c r="ABB30" s="10"/>
      <c r="ABC30" s="10"/>
      <c r="ABD30" s="10"/>
      <c r="ABE30" s="10"/>
      <c r="ABF30" s="10"/>
      <c r="ABG30" s="10"/>
      <c r="ABH30" s="10"/>
      <c r="ABI30" s="10"/>
      <c r="ABJ30" s="10"/>
      <c r="ABK30" s="10"/>
      <c r="ABL30" s="10"/>
      <c r="ABM30" s="10"/>
      <c r="ABN30" s="10"/>
      <c r="ABO30" s="10"/>
      <c r="ABP30" s="10"/>
      <c r="ABQ30" s="10"/>
      <c r="ABR30" s="10"/>
      <c r="ABS30" s="10"/>
      <c r="ABT30" s="10"/>
      <c r="ABU30" s="10"/>
      <c r="ABV30" s="10"/>
      <c r="ABW30" s="10"/>
      <c r="ABX30" s="10"/>
      <c r="ABY30" s="10"/>
      <c r="ABZ30" s="10"/>
      <c r="ACA30" s="10"/>
      <c r="ACB30" s="10"/>
      <c r="ACC30" s="10"/>
      <c r="ACD30" s="10"/>
      <c r="ACE30" s="10"/>
      <c r="ACF30" s="10"/>
      <c r="ACG30" s="10"/>
      <c r="ACH30" s="10"/>
      <c r="ACI30" s="10"/>
      <c r="ACJ30" s="10"/>
      <c r="ACK30" s="10"/>
      <c r="ACL30" s="10"/>
      <c r="ACM30" s="10"/>
      <c r="ACN30" s="10"/>
      <c r="ACO30" s="10"/>
      <c r="ACP30" s="10"/>
      <c r="ACQ30" s="10"/>
      <c r="ACR30" s="10"/>
      <c r="ACS30" s="10"/>
      <c r="ACT30" s="10"/>
      <c r="ACU30" s="10"/>
      <c r="ACV30" s="10"/>
      <c r="ACW30" s="10"/>
      <c r="ACX30" s="10"/>
      <c r="ACY30" s="10"/>
      <c r="ACZ30" s="10"/>
      <c r="ADA30" s="10"/>
      <c r="ADB30" s="10"/>
      <c r="ADC30" s="10"/>
      <c r="ADD30" s="10"/>
      <c r="ADE30" s="10"/>
      <c r="ADF30" s="10"/>
      <c r="ADG30" s="10"/>
      <c r="ADH30" s="10"/>
      <c r="ADI30" s="10"/>
      <c r="ADJ30" s="10"/>
      <c r="ADK30" s="10"/>
      <c r="ADL30" s="10"/>
      <c r="ADM30" s="10"/>
      <c r="ADN30" s="10"/>
      <c r="ADO30" s="10"/>
      <c r="ADP30" s="10"/>
      <c r="ADQ30" s="10"/>
      <c r="ADR30" s="10"/>
      <c r="ADS30" s="10"/>
      <c r="ADT30" s="10"/>
      <c r="ADU30" s="10"/>
      <c r="ADV30" s="10"/>
      <c r="ADW30" s="10"/>
      <c r="ADX30" s="10"/>
      <c r="ADY30" s="10"/>
      <c r="ADZ30" s="10"/>
      <c r="AEA30" s="10"/>
      <c r="AEB30" s="10"/>
      <c r="AEC30" s="10"/>
      <c r="AED30" s="10"/>
      <c r="AEE30" s="10"/>
      <c r="AEF30" s="10"/>
      <c r="AEG30" s="10"/>
      <c r="AEH30" s="10"/>
      <c r="AEI30" s="10"/>
      <c r="AEJ30" s="10"/>
      <c r="AEK30" s="10"/>
      <c r="AEL30" s="10"/>
      <c r="AEM30" s="10"/>
      <c r="AEN30" s="10"/>
      <c r="AEO30" s="10"/>
      <c r="AEP30" s="10"/>
      <c r="AEQ30" s="10"/>
      <c r="AER30" s="10"/>
      <c r="AES30" s="10"/>
      <c r="AET30" s="10"/>
      <c r="AEU30" s="10"/>
      <c r="AEV30" s="10"/>
      <c r="AEW30" s="10"/>
      <c r="AEX30" s="10"/>
      <c r="AEY30" s="10"/>
      <c r="AEZ30" s="10"/>
      <c r="AFA30" s="10"/>
      <c r="AFB30" s="10"/>
      <c r="AFC30" s="10"/>
      <c r="AFD30" s="10"/>
      <c r="AFE30" s="10"/>
      <c r="AFF30" s="10"/>
      <c r="AFG30" s="10"/>
      <c r="AFH30" s="10"/>
      <c r="AFI30" s="10"/>
      <c r="AFJ30" s="10"/>
      <c r="AFK30" s="10"/>
      <c r="AFL30" s="10"/>
      <c r="AFM30" s="10"/>
      <c r="AFN30" s="10"/>
      <c r="AFO30" s="10"/>
      <c r="AFP30" s="10"/>
      <c r="AFQ30" s="10"/>
      <c r="AFR30" s="10"/>
      <c r="AFS30" s="10"/>
      <c r="AFT30" s="10"/>
      <c r="AFU30" s="10"/>
      <c r="AFV30" s="10"/>
      <c r="AFW30" s="10"/>
      <c r="AFX30" s="10"/>
      <c r="AFY30" s="10"/>
      <c r="AFZ30" s="10"/>
      <c r="AGA30" s="10"/>
      <c r="AGB30" s="10"/>
      <c r="AGC30" s="10"/>
      <c r="AGD30" s="10"/>
      <c r="AGE30" s="10"/>
      <c r="AGF30" s="10"/>
      <c r="AGG30" s="10"/>
      <c r="AGH30" s="10"/>
      <c r="AGI30" s="10"/>
      <c r="AGJ30" s="10"/>
      <c r="AGK30" s="10"/>
      <c r="AGL30" s="10"/>
      <c r="AGM30" s="10"/>
      <c r="AGN30" s="10"/>
      <c r="AGO30" s="10"/>
      <c r="AGP30" s="10"/>
      <c r="AGQ30" s="10"/>
      <c r="AGR30" s="10"/>
      <c r="AGS30" s="10"/>
      <c r="AGT30" s="10"/>
      <c r="AGU30" s="10"/>
      <c r="AGV30" s="10"/>
      <c r="AGW30" s="10"/>
      <c r="AGX30" s="10"/>
      <c r="AGY30" s="10"/>
      <c r="AGZ30" s="10"/>
      <c r="AHA30" s="10"/>
      <c r="AHB30" s="10"/>
      <c r="AHC30" s="10"/>
      <c r="AHD30" s="10"/>
      <c r="AHE30" s="10"/>
      <c r="AHF30" s="10"/>
      <c r="AHG30" s="10"/>
      <c r="AHH30" s="10"/>
      <c r="AHI30" s="10"/>
      <c r="AHJ30" s="10"/>
      <c r="AHK30" s="10"/>
      <c r="AHL30" s="10"/>
      <c r="AHM30" s="10"/>
      <c r="AHN30" s="10"/>
      <c r="AHO30" s="10"/>
      <c r="AHP30" s="10"/>
      <c r="AHQ30" s="10"/>
      <c r="AHR30" s="10"/>
      <c r="AHS30" s="10"/>
      <c r="AHT30" s="10"/>
      <c r="AHU30" s="10"/>
      <c r="AHV30" s="10"/>
      <c r="AHW30" s="10"/>
      <c r="AHX30" s="10"/>
      <c r="AHY30" s="10"/>
      <c r="AHZ30" s="10"/>
      <c r="AIA30" s="10"/>
      <c r="AIB30" s="10"/>
      <c r="AIC30" s="10"/>
      <c r="AID30" s="10"/>
      <c r="AIE30" s="10"/>
      <c r="AIF30" s="10"/>
      <c r="AIG30" s="10"/>
      <c r="AIH30" s="10"/>
      <c r="AII30" s="10"/>
      <c r="AIJ30" s="10"/>
      <c r="AIK30" s="10"/>
      <c r="AIL30" s="10"/>
      <c r="AIM30" s="10"/>
      <c r="AIN30" s="10"/>
      <c r="AIO30" s="10"/>
      <c r="AIP30" s="10"/>
      <c r="AIQ30" s="10"/>
      <c r="AIR30" s="10"/>
      <c r="AIS30" s="10"/>
      <c r="AIT30" s="10"/>
      <c r="AIU30" s="10"/>
      <c r="AIV30" s="10"/>
      <c r="AIW30" s="10"/>
      <c r="AIX30" s="10"/>
      <c r="AIY30" s="10"/>
      <c r="AIZ30" s="10"/>
      <c r="AJA30" s="10"/>
      <c r="AJB30" s="10"/>
      <c r="AJC30" s="10"/>
      <c r="AJD30" s="10"/>
      <c r="AJE30" s="10"/>
      <c r="AJF30" s="10"/>
      <c r="AJG30" s="10"/>
      <c r="AJH30" s="10"/>
      <c r="AJI30" s="10"/>
      <c r="AJJ30" s="10"/>
      <c r="AJK30" s="10"/>
      <c r="AJL30" s="10"/>
      <c r="AJM30" s="10"/>
      <c r="AJN30" s="10"/>
      <c r="AJO30" s="10"/>
      <c r="AJP30" s="10"/>
      <c r="AJQ30" s="10"/>
      <c r="AJR30" s="10"/>
      <c r="AJS30" s="10"/>
      <c r="AJT30" s="10"/>
      <c r="AJU30" s="10"/>
      <c r="AJV30" s="10"/>
      <c r="AJW30" s="10"/>
      <c r="AJX30" s="10"/>
      <c r="AJY30" s="10"/>
      <c r="AJZ30" s="10"/>
      <c r="AKA30" s="10"/>
      <c r="AKB30" s="10"/>
      <c r="AKC30" s="10"/>
      <c r="AKD30" s="10"/>
      <c r="AKE30" s="10"/>
      <c r="AKF30" s="10"/>
      <c r="AKG30" s="10"/>
      <c r="AKH30" s="10"/>
      <c r="AKI30" s="10"/>
      <c r="AKJ30" s="10"/>
      <c r="AKK30" s="10"/>
      <c r="AKL30" s="10"/>
      <c r="AKM30" s="10"/>
      <c r="AKN30" s="10"/>
      <c r="AKO30" s="10"/>
      <c r="AKP30" s="10"/>
      <c r="AKQ30" s="10"/>
      <c r="AKR30" s="10"/>
      <c r="AKS30" s="10"/>
      <c r="AKT30" s="10"/>
      <c r="AKU30" s="10"/>
      <c r="AKV30" s="10"/>
      <c r="AKW30" s="10"/>
      <c r="AKX30" s="10"/>
      <c r="AKY30" s="10"/>
      <c r="AKZ30" s="10"/>
      <c r="ALA30" s="10"/>
      <c r="ALB30" s="10"/>
      <c r="ALC30" s="10"/>
      <c r="ALD30" s="10"/>
      <c r="ALE30" s="10"/>
      <c r="ALF30" s="10"/>
      <c r="ALG30" s="10"/>
      <c r="ALH30" s="10"/>
      <c r="ALI30" s="10"/>
      <c r="ALJ30" s="10"/>
      <c r="ALK30" s="10"/>
      <c r="ALL30" s="10"/>
      <c r="ALM30" s="10"/>
      <c r="ALN30" s="10"/>
      <c r="ALO30" s="10"/>
      <c r="ALP30" s="10"/>
      <c r="ALQ30" s="10"/>
      <c r="ALR30" s="10"/>
      <c r="ALS30" s="10"/>
      <c r="ALT30" s="10"/>
      <c r="ALU30" s="10"/>
      <c r="ALV30" s="10"/>
      <c r="ALW30" s="10"/>
      <c r="ALX30" s="10"/>
      <c r="ALY30" s="10"/>
      <c r="ALZ30" s="10"/>
      <c r="AMA30" s="10"/>
      <c r="AMB30" s="10"/>
      <c r="AMC30" s="10"/>
      <c r="AMD30" s="10"/>
      <c r="AME30" s="10"/>
      <c r="AMF30" s="10"/>
      <c r="AMG30" s="10"/>
    </row>
    <row r="31" spans="2:1021" s="9" customFormat="1" ht="45" customHeight="1">
      <c r="B31" s="7"/>
      <c r="C31" s="51" t="s">
        <v>249</v>
      </c>
      <c r="D31" s="2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  <c r="XL31" s="10"/>
      <c r="XM31" s="10"/>
      <c r="XN31" s="10"/>
      <c r="XO31" s="10"/>
      <c r="XP31" s="10"/>
      <c r="XQ31" s="10"/>
      <c r="XR31" s="10"/>
      <c r="XS31" s="10"/>
      <c r="XT31" s="10"/>
      <c r="XU31" s="10"/>
      <c r="XV31" s="10"/>
      <c r="XW31" s="10"/>
      <c r="XX31" s="10"/>
      <c r="XY31" s="10"/>
      <c r="XZ31" s="10"/>
      <c r="YA31" s="10"/>
      <c r="YB31" s="10"/>
      <c r="YC31" s="10"/>
      <c r="YD31" s="10"/>
      <c r="YE31" s="10"/>
      <c r="YF31" s="10"/>
      <c r="YG31" s="10"/>
      <c r="YH31" s="10"/>
      <c r="YI31" s="10"/>
      <c r="YJ31" s="10"/>
      <c r="YK31" s="10"/>
      <c r="YL31" s="10"/>
      <c r="YM31" s="10"/>
      <c r="YN31" s="10"/>
      <c r="YO31" s="10"/>
      <c r="YP31" s="10"/>
      <c r="YQ31" s="10"/>
      <c r="YR31" s="10"/>
      <c r="YS31" s="10"/>
      <c r="YT31" s="10"/>
      <c r="YU31" s="10"/>
      <c r="YV31" s="10"/>
      <c r="YW31" s="10"/>
      <c r="YX31" s="10"/>
      <c r="YY31" s="10"/>
      <c r="YZ31" s="10"/>
      <c r="ZA31" s="10"/>
      <c r="ZB31" s="10"/>
      <c r="ZC31" s="10"/>
      <c r="ZD31" s="10"/>
      <c r="ZE31" s="10"/>
      <c r="ZF31" s="10"/>
      <c r="ZG31" s="10"/>
      <c r="ZH31" s="10"/>
      <c r="ZI31" s="10"/>
      <c r="ZJ31" s="10"/>
      <c r="ZK31" s="10"/>
      <c r="ZL31" s="10"/>
      <c r="ZM31" s="10"/>
      <c r="ZN31" s="10"/>
      <c r="ZO31" s="10"/>
      <c r="ZP31" s="10"/>
      <c r="ZQ31" s="10"/>
      <c r="ZR31" s="10"/>
      <c r="ZS31" s="10"/>
      <c r="ZT31" s="10"/>
      <c r="ZU31" s="10"/>
      <c r="ZV31" s="10"/>
      <c r="ZW31" s="10"/>
      <c r="ZX31" s="10"/>
      <c r="ZY31" s="10"/>
      <c r="ZZ31" s="10"/>
      <c r="AAA31" s="10"/>
      <c r="AAB31" s="10"/>
      <c r="AAC31" s="10"/>
      <c r="AAD31" s="10"/>
      <c r="AAE31" s="10"/>
      <c r="AAF31" s="10"/>
      <c r="AAG31" s="10"/>
      <c r="AAH31" s="10"/>
      <c r="AAI31" s="10"/>
      <c r="AAJ31" s="10"/>
      <c r="AAK31" s="10"/>
      <c r="AAL31" s="10"/>
      <c r="AAM31" s="10"/>
      <c r="AAN31" s="10"/>
      <c r="AAO31" s="10"/>
      <c r="AAP31" s="10"/>
      <c r="AAQ31" s="10"/>
      <c r="AAR31" s="10"/>
      <c r="AAS31" s="10"/>
      <c r="AAT31" s="10"/>
      <c r="AAU31" s="10"/>
      <c r="AAV31" s="10"/>
      <c r="AAW31" s="10"/>
      <c r="AAX31" s="10"/>
      <c r="AAY31" s="10"/>
      <c r="AAZ31" s="10"/>
      <c r="ABA31" s="10"/>
      <c r="ABB31" s="10"/>
      <c r="ABC31" s="10"/>
      <c r="ABD31" s="10"/>
      <c r="ABE31" s="10"/>
      <c r="ABF31" s="10"/>
      <c r="ABG31" s="10"/>
      <c r="ABH31" s="10"/>
      <c r="ABI31" s="10"/>
      <c r="ABJ31" s="10"/>
      <c r="ABK31" s="10"/>
      <c r="ABL31" s="10"/>
      <c r="ABM31" s="10"/>
      <c r="ABN31" s="10"/>
      <c r="ABO31" s="10"/>
      <c r="ABP31" s="10"/>
      <c r="ABQ31" s="10"/>
      <c r="ABR31" s="10"/>
      <c r="ABS31" s="10"/>
      <c r="ABT31" s="10"/>
      <c r="ABU31" s="10"/>
      <c r="ABV31" s="10"/>
      <c r="ABW31" s="10"/>
      <c r="ABX31" s="10"/>
      <c r="ABY31" s="10"/>
      <c r="ABZ31" s="10"/>
      <c r="ACA31" s="10"/>
      <c r="ACB31" s="10"/>
      <c r="ACC31" s="10"/>
      <c r="ACD31" s="10"/>
      <c r="ACE31" s="10"/>
      <c r="ACF31" s="10"/>
      <c r="ACG31" s="10"/>
      <c r="ACH31" s="10"/>
      <c r="ACI31" s="10"/>
      <c r="ACJ31" s="10"/>
      <c r="ACK31" s="10"/>
      <c r="ACL31" s="10"/>
      <c r="ACM31" s="10"/>
      <c r="ACN31" s="10"/>
      <c r="ACO31" s="10"/>
      <c r="ACP31" s="10"/>
      <c r="ACQ31" s="10"/>
      <c r="ACR31" s="10"/>
      <c r="ACS31" s="10"/>
      <c r="ACT31" s="10"/>
      <c r="ACU31" s="10"/>
      <c r="ACV31" s="10"/>
      <c r="ACW31" s="10"/>
      <c r="ACX31" s="10"/>
      <c r="ACY31" s="10"/>
      <c r="ACZ31" s="10"/>
      <c r="ADA31" s="10"/>
      <c r="ADB31" s="10"/>
      <c r="ADC31" s="10"/>
      <c r="ADD31" s="10"/>
      <c r="ADE31" s="10"/>
      <c r="ADF31" s="10"/>
      <c r="ADG31" s="10"/>
      <c r="ADH31" s="10"/>
      <c r="ADI31" s="10"/>
      <c r="ADJ31" s="10"/>
      <c r="ADK31" s="10"/>
      <c r="ADL31" s="10"/>
      <c r="ADM31" s="10"/>
      <c r="ADN31" s="10"/>
      <c r="ADO31" s="10"/>
      <c r="ADP31" s="10"/>
      <c r="ADQ31" s="10"/>
      <c r="ADR31" s="10"/>
      <c r="ADS31" s="10"/>
      <c r="ADT31" s="10"/>
      <c r="ADU31" s="10"/>
      <c r="ADV31" s="10"/>
      <c r="ADW31" s="10"/>
      <c r="ADX31" s="10"/>
      <c r="ADY31" s="10"/>
      <c r="ADZ31" s="10"/>
      <c r="AEA31" s="10"/>
      <c r="AEB31" s="10"/>
      <c r="AEC31" s="10"/>
      <c r="AED31" s="10"/>
      <c r="AEE31" s="10"/>
      <c r="AEF31" s="10"/>
      <c r="AEG31" s="10"/>
      <c r="AEH31" s="10"/>
      <c r="AEI31" s="10"/>
      <c r="AEJ31" s="10"/>
      <c r="AEK31" s="10"/>
      <c r="AEL31" s="10"/>
      <c r="AEM31" s="10"/>
      <c r="AEN31" s="10"/>
      <c r="AEO31" s="10"/>
      <c r="AEP31" s="10"/>
      <c r="AEQ31" s="10"/>
      <c r="AER31" s="10"/>
      <c r="AES31" s="10"/>
      <c r="AET31" s="10"/>
      <c r="AEU31" s="10"/>
      <c r="AEV31" s="10"/>
      <c r="AEW31" s="10"/>
      <c r="AEX31" s="10"/>
      <c r="AEY31" s="10"/>
      <c r="AEZ31" s="10"/>
      <c r="AFA31" s="10"/>
      <c r="AFB31" s="10"/>
      <c r="AFC31" s="10"/>
      <c r="AFD31" s="10"/>
      <c r="AFE31" s="10"/>
      <c r="AFF31" s="10"/>
      <c r="AFG31" s="10"/>
      <c r="AFH31" s="10"/>
      <c r="AFI31" s="10"/>
      <c r="AFJ31" s="10"/>
      <c r="AFK31" s="10"/>
      <c r="AFL31" s="10"/>
      <c r="AFM31" s="10"/>
      <c r="AFN31" s="10"/>
      <c r="AFO31" s="10"/>
      <c r="AFP31" s="10"/>
      <c r="AFQ31" s="10"/>
      <c r="AFR31" s="10"/>
      <c r="AFS31" s="10"/>
      <c r="AFT31" s="10"/>
      <c r="AFU31" s="10"/>
      <c r="AFV31" s="10"/>
      <c r="AFW31" s="10"/>
      <c r="AFX31" s="10"/>
      <c r="AFY31" s="10"/>
      <c r="AFZ31" s="10"/>
      <c r="AGA31" s="10"/>
      <c r="AGB31" s="10"/>
      <c r="AGC31" s="10"/>
      <c r="AGD31" s="10"/>
      <c r="AGE31" s="10"/>
      <c r="AGF31" s="10"/>
      <c r="AGG31" s="10"/>
      <c r="AGH31" s="10"/>
      <c r="AGI31" s="10"/>
      <c r="AGJ31" s="10"/>
      <c r="AGK31" s="10"/>
      <c r="AGL31" s="10"/>
      <c r="AGM31" s="10"/>
      <c r="AGN31" s="10"/>
      <c r="AGO31" s="10"/>
      <c r="AGP31" s="10"/>
      <c r="AGQ31" s="10"/>
      <c r="AGR31" s="10"/>
      <c r="AGS31" s="10"/>
      <c r="AGT31" s="10"/>
      <c r="AGU31" s="10"/>
      <c r="AGV31" s="10"/>
      <c r="AGW31" s="10"/>
      <c r="AGX31" s="10"/>
      <c r="AGY31" s="10"/>
      <c r="AGZ31" s="10"/>
      <c r="AHA31" s="10"/>
      <c r="AHB31" s="10"/>
      <c r="AHC31" s="10"/>
      <c r="AHD31" s="10"/>
      <c r="AHE31" s="10"/>
      <c r="AHF31" s="10"/>
      <c r="AHG31" s="10"/>
      <c r="AHH31" s="10"/>
      <c r="AHI31" s="10"/>
      <c r="AHJ31" s="10"/>
      <c r="AHK31" s="10"/>
      <c r="AHL31" s="10"/>
      <c r="AHM31" s="10"/>
      <c r="AHN31" s="10"/>
      <c r="AHO31" s="10"/>
      <c r="AHP31" s="10"/>
      <c r="AHQ31" s="10"/>
      <c r="AHR31" s="10"/>
      <c r="AHS31" s="10"/>
      <c r="AHT31" s="10"/>
      <c r="AHU31" s="10"/>
      <c r="AHV31" s="10"/>
      <c r="AHW31" s="10"/>
      <c r="AHX31" s="10"/>
      <c r="AHY31" s="10"/>
      <c r="AHZ31" s="10"/>
      <c r="AIA31" s="10"/>
      <c r="AIB31" s="10"/>
      <c r="AIC31" s="10"/>
      <c r="AID31" s="10"/>
      <c r="AIE31" s="10"/>
      <c r="AIF31" s="10"/>
      <c r="AIG31" s="10"/>
      <c r="AIH31" s="10"/>
      <c r="AII31" s="10"/>
      <c r="AIJ31" s="10"/>
      <c r="AIK31" s="10"/>
      <c r="AIL31" s="10"/>
      <c r="AIM31" s="10"/>
      <c r="AIN31" s="10"/>
      <c r="AIO31" s="10"/>
      <c r="AIP31" s="10"/>
      <c r="AIQ31" s="10"/>
      <c r="AIR31" s="10"/>
      <c r="AIS31" s="10"/>
      <c r="AIT31" s="10"/>
      <c r="AIU31" s="10"/>
      <c r="AIV31" s="10"/>
      <c r="AIW31" s="10"/>
      <c r="AIX31" s="10"/>
      <c r="AIY31" s="10"/>
      <c r="AIZ31" s="10"/>
      <c r="AJA31" s="10"/>
      <c r="AJB31" s="10"/>
      <c r="AJC31" s="10"/>
      <c r="AJD31" s="10"/>
      <c r="AJE31" s="10"/>
      <c r="AJF31" s="10"/>
      <c r="AJG31" s="10"/>
      <c r="AJH31" s="10"/>
      <c r="AJI31" s="10"/>
      <c r="AJJ31" s="10"/>
      <c r="AJK31" s="10"/>
      <c r="AJL31" s="10"/>
      <c r="AJM31" s="10"/>
      <c r="AJN31" s="10"/>
      <c r="AJO31" s="10"/>
      <c r="AJP31" s="10"/>
      <c r="AJQ31" s="10"/>
      <c r="AJR31" s="10"/>
      <c r="AJS31" s="10"/>
      <c r="AJT31" s="10"/>
      <c r="AJU31" s="10"/>
      <c r="AJV31" s="10"/>
      <c r="AJW31" s="10"/>
      <c r="AJX31" s="10"/>
      <c r="AJY31" s="10"/>
      <c r="AJZ31" s="10"/>
      <c r="AKA31" s="10"/>
      <c r="AKB31" s="10"/>
      <c r="AKC31" s="10"/>
      <c r="AKD31" s="10"/>
      <c r="AKE31" s="10"/>
      <c r="AKF31" s="10"/>
      <c r="AKG31" s="10"/>
      <c r="AKH31" s="10"/>
      <c r="AKI31" s="10"/>
      <c r="AKJ31" s="10"/>
      <c r="AKK31" s="10"/>
      <c r="AKL31" s="10"/>
      <c r="AKM31" s="10"/>
      <c r="AKN31" s="10"/>
      <c r="AKO31" s="10"/>
      <c r="AKP31" s="10"/>
      <c r="AKQ31" s="10"/>
      <c r="AKR31" s="10"/>
      <c r="AKS31" s="10"/>
      <c r="AKT31" s="10"/>
      <c r="AKU31" s="10"/>
      <c r="AKV31" s="10"/>
      <c r="AKW31" s="10"/>
      <c r="AKX31" s="10"/>
      <c r="AKY31" s="10"/>
      <c r="AKZ31" s="10"/>
      <c r="ALA31" s="10"/>
      <c r="ALB31" s="10"/>
      <c r="ALC31" s="10"/>
      <c r="ALD31" s="10"/>
      <c r="ALE31" s="10"/>
      <c r="ALF31" s="10"/>
      <c r="ALG31" s="10"/>
      <c r="ALH31" s="10"/>
      <c r="ALI31" s="10"/>
      <c r="ALJ31" s="10"/>
      <c r="ALK31" s="10"/>
      <c r="ALL31" s="10"/>
      <c r="ALM31" s="10"/>
      <c r="ALN31" s="10"/>
      <c r="ALO31" s="10"/>
      <c r="ALP31" s="10"/>
      <c r="ALQ31" s="10"/>
      <c r="ALR31" s="10"/>
      <c r="ALS31" s="10"/>
      <c r="ALT31" s="10"/>
      <c r="ALU31" s="10"/>
      <c r="ALV31" s="10"/>
      <c r="ALW31" s="10"/>
      <c r="ALX31" s="10"/>
      <c r="ALY31" s="10"/>
      <c r="ALZ31" s="10"/>
      <c r="AMA31" s="10"/>
      <c r="AMB31" s="10"/>
      <c r="AMC31" s="10"/>
      <c r="AMD31" s="10"/>
      <c r="AME31" s="10"/>
      <c r="AMF31" s="10"/>
      <c r="AMG31" s="10"/>
    </row>
    <row r="32" spans="2:1021" s="9" customFormat="1" ht="19">
      <c r="B32" s="50">
        <v>1</v>
      </c>
      <c r="C32" s="8" t="s">
        <v>216</v>
      </c>
      <c r="D32" s="2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  <c r="XK32" s="10"/>
      <c r="XL32" s="10"/>
      <c r="XM32" s="10"/>
      <c r="XN32" s="10"/>
      <c r="XO32" s="10"/>
      <c r="XP32" s="10"/>
      <c r="XQ32" s="10"/>
      <c r="XR32" s="10"/>
      <c r="XS32" s="10"/>
      <c r="XT32" s="10"/>
      <c r="XU32" s="10"/>
      <c r="XV32" s="10"/>
      <c r="XW32" s="10"/>
      <c r="XX32" s="10"/>
      <c r="XY32" s="10"/>
      <c r="XZ32" s="10"/>
      <c r="YA32" s="10"/>
      <c r="YB32" s="10"/>
      <c r="YC32" s="10"/>
      <c r="YD32" s="10"/>
      <c r="YE32" s="10"/>
      <c r="YF32" s="10"/>
      <c r="YG32" s="10"/>
      <c r="YH32" s="10"/>
      <c r="YI32" s="10"/>
      <c r="YJ32" s="10"/>
      <c r="YK32" s="10"/>
      <c r="YL32" s="10"/>
      <c r="YM32" s="10"/>
      <c r="YN32" s="10"/>
      <c r="YO32" s="10"/>
      <c r="YP32" s="10"/>
      <c r="YQ32" s="10"/>
      <c r="YR32" s="10"/>
      <c r="YS32" s="10"/>
      <c r="YT32" s="10"/>
      <c r="YU32" s="10"/>
      <c r="YV32" s="10"/>
      <c r="YW32" s="10"/>
      <c r="YX32" s="10"/>
      <c r="YY32" s="10"/>
      <c r="YZ32" s="10"/>
      <c r="ZA32" s="10"/>
      <c r="ZB32" s="10"/>
      <c r="ZC32" s="10"/>
      <c r="ZD32" s="10"/>
      <c r="ZE32" s="10"/>
      <c r="ZF32" s="10"/>
      <c r="ZG32" s="10"/>
      <c r="ZH32" s="10"/>
      <c r="ZI32" s="10"/>
      <c r="ZJ32" s="10"/>
      <c r="ZK32" s="10"/>
      <c r="ZL32" s="10"/>
      <c r="ZM32" s="10"/>
      <c r="ZN32" s="10"/>
      <c r="ZO32" s="10"/>
      <c r="ZP32" s="10"/>
      <c r="ZQ32" s="10"/>
      <c r="ZR32" s="10"/>
      <c r="ZS32" s="10"/>
      <c r="ZT32" s="10"/>
      <c r="ZU32" s="10"/>
      <c r="ZV32" s="10"/>
      <c r="ZW32" s="10"/>
      <c r="ZX32" s="10"/>
      <c r="ZY32" s="10"/>
      <c r="ZZ32" s="10"/>
      <c r="AAA32" s="10"/>
      <c r="AAB32" s="10"/>
      <c r="AAC32" s="10"/>
      <c r="AAD32" s="10"/>
      <c r="AAE32" s="10"/>
      <c r="AAF32" s="10"/>
      <c r="AAG32" s="10"/>
      <c r="AAH32" s="10"/>
      <c r="AAI32" s="10"/>
      <c r="AAJ32" s="10"/>
      <c r="AAK32" s="10"/>
      <c r="AAL32" s="10"/>
      <c r="AAM32" s="10"/>
      <c r="AAN32" s="10"/>
      <c r="AAO32" s="10"/>
      <c r="AAP32" s="10"/>
      <c r="AAQ32" s="10"/>
      <c r="AAR32" s="10"/>
      <c r="AAS32" s="10"/>
      <c r="AAT32" s="10"/>
      <c r="AAU32" s="10"/>
      <c r="AAV32" s="10"/>
      <c r="AAW32" s="10"/>
      <c r="AAX32" s="10"/>
      <c r="AAY32" s="10"/>
      <c r="AAZ32" s="10"/>
      <c r="ABA32" s="10"/>
      <c r="ABB32" s="10"/>
      <c r="ABC32" s="10"/>
      <c r="ABD32" s="10"/>
      <c r="ABE32" s="10"/>
      <c r="ABF32" s="10"/>
      <c r="ABG32" s="10"/>
      <c r="ABH32" s="10"/>
      <c r="ABI32" s="10"/>
      <c r="ABJ32" s="10"/>
      <c r="ABK32" s="10"/>
      <c r="ABL32" s="10"/>
      <c r="ABM32" s="10"/>
      <c r="ABN32" s="10"/>
      <c r="ABO32" s="10"/>
      <c r="ABP32" s="10"/>
      <c r="ABQ32" s="10"/>
      <c r="ABR32" s="10"/>
      <c r="ABS32" s="10"/>
      <c r="ABT32" s="10"/>
      <c r="ABU32" s="10"/>
      <c r="ABV32" s="10"/>
      <c r="ABW32" s="10"/>
      <c r="ABX32" s="10"/>
      <c r="ABY32" s="10"/>
      <c r="ABZ32" s="10"/>
      <c r="ACA32" s="10"/>
      <c r="ACB32" s="10"/>
      <c r="ACC32" s="10"/>
      <c r="ACD32" s="10"/>
      <c r="ACE32" s="10"/>
      <c r="ACF32" s="10"/>
      <c r="ACG32" s="10"/>
      <c r="ACH32" s="10"/>
      <c r="ACI32" s="10"/>
      <c r="ACJ32" s="10"/>
      <c r="ACK32" s="10"/>
      <c r="ACL32" s="10"/>
      <c r="ACM32" s="10"/>
      <c r="ACN32" s="10"/>
      <c r="ACO32" s="10"/>
      <c r="ACP32" s="10"/>
      <c r="ACQ32" s="10"/>
      <c r="ACR32" s="10"/>
      <c r="ACS32" s="10"/>
      <c r="ACT32" s="10"/>
      <c r="ACU32" s="10"/>
      <c r="ACV32" s="10"/>
      <c r="ACW32" s="10"/>
      <c r="ACX32" s="10"/>
      <c r="ACY32" s="10"/>
      <c r="ACZ32" s="10"/>
      <c r="ADA32" s="10"/>
      <c r="ADB32" s="10"/>
      <c r="ADC32" s="10"/>
      <c r="ADD32" s="10"/>
      <c r="ADE32" s="10"/>
      <c r="ADF32" s="10"/>
      <c r="ADG32" s="10"/>
      <c r="ADH32" s="10"/>
      <c r="ADI32" s="10"/>
      <c r="ADJ32" s="10"/>
      <c r="ADK32" s="10"/>
      <c r="ADL32" s="10"/>
      <c r="ADM32" s="10"/>
      <c r="ADN32" s="10"/>
      <c r="ADO32" s="10"/>
      <c r="ADP32" s="10"/>
      <c r="ADQ32" s="10"/>
      <c r="ADR32" s="10"/>
      <c r="ADS32" s="10"/>
      <c r="ADT32" s="10"/>
      <c r="ADU32" s="10"/>
      <c r="ADV32" s="10"/>
      <c r="ADW32" s="10"/>
      <c r="ADX32" s="10"/>
      <c r="ADY32" s="10"/>
      <c r="ADZ32" s="10"/>
      <c r="AEA32" s="10"/>
      <c r="AEB32" s="10"/>
      <c r="AEC32" s="10"/>
      <c r="AED32" s="10"/>
      <c r="AEE32" s="10"/>
      <c r="AEF32" s="10"/>
      <c r="AEG32" s="10"/>
      <c r="AEH32" s="10"/>
      <c r="AEI32" s="10"/>
      <c r="AEJ32" s="10"/>
      <c r="AEK32" s="10"/>
      <c r="AEL32" s="10"/>
      <c r="AEM32" s="10"/>
      <c r="AEN32" s="10"/>
      <c r="AEO32" s="10"/>
      <c r="AEP32" s="10"/>
      <c r="AEQ32" s="10"/>
      <c r="AER32" s="10"/>
      <c r="AES32" s="10"/>
      <c r="AET32" s="10"/>
      <c r="AEU32" s="10"/>
      <c r="AEV32" s="10"/>
      <c r="AEW32" s="10"/>
      <c r="AEX32" s="10"/>
      <c r="AEY32" s="10"/>
      <c r="AEZ32" s="10"/>
      <c r="AFA32" s="10"/>
      <c r="AFB32" s="10"/>
      <c r="AFC32" s="10"/>
      <c r="AFD32" s="10"/>
      <c r="AFE32" s="10"/>
      <c r="AFF32" s="10"/>
      <c r="AFG32" s="10"/>
      <c r="AFH32" s="10"/>
      <c r="AFI32" s="10"/>
      <c r="AFJ32" s="10"/>
      <c r="AFK32" s="10"/>
      <c r="AFL32" s="10"/>
      <c r="AFM32" s="10"/>
      <c r="AFN32" s="10"/>
      <c r="AFO32" s="10"/>
      <c r="AFP32" s="10"/>
      <c r="AFQ32" s="10"/>
      <c r="AFR32" s="10"/>
      <c r="AFS32" s="10"/>
      <c r="AFT32" s="10"/>
      <c r="AFU32" s="10"/>
      <c r="AFV32" s="10"/>
      <c r="AFW32" s="10"/>
      <c r="AFX32" s="10"/>
      <c r="AFY32" s="10"/>
      <c r="AFZ32" s="10"/>
      <c r="AGA32" s="10"/>
      <c r="AGB32" s="10"/>
      <c r="AGC32" s="10"/>
      <c r="AGD32" s="10"/>
      <c r="AGE32" s="10"/>
      <c r="AGF32" s="10"/>
      <c r="AGG32" s="10"/>
      <c r="AGH32" s="10"/>
      <c r="AGI32" s="10"/>
      <c r="AGJ32" s="10"/>
      <c r="AGK32" s="10"/>
      <c r="AGL32" s="10"/>
      <c r="AGM32" s="10"/>
      <c r="AGN32" s="10"/>
      <c r="AGO32" s="10"/>
      <c r="AGP32" s="10"/>
      <c r="AGQ32" s="10"/>
      <c r="AGR32" s="10"/>
      <c r="AGS32" s="10"/>
      <c r="AGT32" s="10"/>
      <c r="AGU32" s="10"/>
      <c r="AGV32" s="10"/>
      <c r="AGW32" s="10"/>
      <c r="AGX32" s="10"/>
      <c r="AGY32" s="10"/>
      <c r="AGZ32" s="10"/>
      <c r="AHA32" s="10"/>
      <c r="AHB32" s="10"/>
      <c r="AHC32" s="10"/>
      <c r="AHD32" s="10"/>
      <c r="AHE32" s="10"/>
      <c r="AHF32" s="10"/>
      <c r="AHG32" s="10"/>
      <c r="AHH32" s="10"/>
      <c r="AHI32" s="10"/>
      <c r="AHJ32" s="10"/>
      <c r="AHK32" s="10"/>
      <c r="AHL32" s="10"/>
      <c r="AHM32" s="10"/>
      <c r="AHN32" s="10"/>
      <c r="AHO32" s="10"/>
      <c r="AHP32" s="10"/>
      <c r="AHQ32" s="10"/>
      <c r="AHR32" s="10"/>
      <c r="AHS32" s="10"/>
      <c r="AHT32" s="10"/>
      <c r="AHU32" s="10"/>
      <c r="AHV32" s="10"/>
      <c r="AHW32" s="10"/>
      <c r="AHX32" s="10"/>
      <c r="AHY32" s="10"/>
      <c r="AHZ32" s="10"/>
      <c r="AIA32" s="10"/>
      <c r="AIB32" s="10"/>
      <c r="AIC32" s="10"/>
      <c r="AID32" s="10"/>
      <c r="AIE32" s="10"/>
      <c r="AIF32" s="10"/>
      <c r="AIG32" s="10"/>
      <c r="AIH32" s="10"/>
      <c r="AII32" s="10"/>
      <c r="AIJ32" s="10"/>
      <c r="AIK32" s="10"/>
      <c r="AIL32" s="10"/>
      <c r="AIM32" s="10"/>
      <c r="AIN32" s="10"/>
      <c r="AIO32" s="10"/>
      <c r="AIP32" s="10"/>
      <c r="AIQ32" s="10"/>
      <c r="AIR32" s="10"/>
      <c r="AIS32" s="10"/>
      <c r="AIT32" s="10"/>
      <c r="AIU32" s="10"/>
      <c r="AIV32" s="10"/>
      <c r="AIW32" s="10"/>
      <c r="AIX32" s="10"/>
      <c r="AIY32" s="10"/>
      <c r="AIZ32" s="10"/>
      <c r="AJA32" s="10"/>
      <c r="AJB32" s="10"/>
      <c r="AJC32" s="10"/>
      <c r="AJD32" s="10"/>
      <c r="AJE32" s="10"/>
      <c r="AJF32" s="10"/>
      <c r="AJG32" s="10"/>
      <c r="AJH32" s="10"/>
      <c r="AJI32" s="10"/>
      <c r="AJJ32" s="10"/>
      <c r="AJK32" s="10"/>
      <c r="AJL32" s="10"/>
      <c r="AJM32" s="10"/>
      <c r="AJN32" s="10"/>
      <c r="AJO32" s="10"/>
      <c r="AJP32" s="10"/>
      <c r="AJQ32" s="10"/>
      <c r="AJR32" s="10"/>
      <c r="AJS32" s="10"/>
      <c r="AJT32" s="10"/>
      <c r="AJU32" s="10"/>
      <c r="AJV32" s="10"/>
      <c r="AJW32" s="10"/>
      <c r="AJX32" s="10"/>
      <c r="AJY32" s="10"/>
      <c r="AJZ32" s="10"/>
      <c r="AKA32" s="10"/>
      <c r="AKB32" s="10"/>
      <c r="AKC32" s="10"/>
      <c r="AKD32" s="10"/>
      <c r="AKE32" s="10"/>
      <c r="AKF32" s="10"/>
      <c r="AKG32" s="10"/>
      <c r="AKH32" s="10"/>
      <c r="AKI32" s="10"/>
      <c r="AKJ32" s="10"/>
      <c r="AKK32" s="10"/>
      <c r="AKL32" s="10"/>
      <c r="AKM32" s="10"/>
      <c r="AKN32" s="10"/>
      <c r="AKO32" s="10"/>
      <c r="AKP32" s="10"/>
      <c r="AKQ32" s="10"/>
      <c r="AKR32" s="10"/>
      <c r="AKS32" s="10"/>
      <c r="AKT32" s="10"/>
      <c r="AKU32" s="10"/>
      <c r="AKV32" s="10"/>
      <c r="AKW32" s="10"/>
      <c r="AKX32" s="10"/>
      <c r="AKY32" s="10"/>
      <c r="AKZ32" s="10"/>
      <c r="ALA32" s="10"/>
      <c r="ALB32" s="10"/>
      <c r="ALC32" s="10"/>
      <c r="ALD32" s="10"/>
      <c r="ALE32" s="10"/>
      <c r="ALF32" s="10"/>
      <c r="ALG32" s="10"/>
      <c r="ALH32" s="10"/>
      <c r="ALI32" s="10"/>
      <c r="ALJ32" s="10"/>
      <c r="ALK32" s="10"/>
      <c r="ALL32" s="10"/>
      <c r="ALM32" s="10"/>
      <c r="ALN32" s="10"/>
      <c r="ALO32" s="10"/>
      <c r="ALP32" s="10"/>
      <c r="ALQ32" s="10"/>
      <c r="ALR32" s="10"/>
      <c r="ALS32" s="10"/>
      <c r="ALT32" s="10"/>
      <c r="ALU32" s="10"/>
      <c r="ALV32" s="10"/>
      <c r="ALW32" s="10"/>
      <c r="ALX32" s="10"/>
      <c r="ALY32" s="10"/>
      <c r="ALZ32" s="10"/>
      <c r="AMA32" s="10"/>
      <c r="AMB32" s="10"/>
      <c r="AMC32" s="10"/>
      <c r="AMD32" s="10"/>
      <c r="AME32" s="10"/>
      <c r="AMF32" s="10"/>
      <c r="AMG32" s="10"/>
    </row>
    <row r="33" spans="2:1021" s="9" customFormat="1" ht="19">
      <c r="B33" s="50">
        <v>2</v>
      </c>
      <c r="C33" s="8" t="s">
        <v>219</v>
      </c>
      <c r="D33" s="2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  <c r="XL33" s="10"/>
      <c r="XM33" s="10"/>
      <c r="XN33" s="10"/>
      <c r="XO33" s="10"/>
      <c r="XP33" s="10"/>
      <c r="XQ33" s="10"/>
      <c r="XR33" s="10"/>
      <c r="XS33" s="10"/>
      <c r="XT33" s="10"/>
      <c r="XU33" s="10"/>
      <c r="XV33" s="10"/>
      <c r="XW33" s="10"/>
      <c r="XX33" s="10"/>
      <c r="XY33" s="10"/>
      <c r="XZ33" s="10"/>
      <c r="YA33" s="10"/>
      <c r="YB33" s="10"/>
      <c r="YC33" s="10"/>
      <c r="YD33" s="10"/>
      <c r="YE33" s="10"/>
      <c r="YF33" s="10"/>
      <c r="YG33" s="10"/>
      <c r="YH33" s="10"/>
      <c r="YI33" s="10"/>
      <c r="YJ33" s="10"/>
      <c r="YK33" s="10"/>
      <c r="YL33" s="10"/>
      <c r="YM33" s="10"/>
      <c r="YN33" s="10"/>
      <c r="YO33" s="10"/>
      <c r="YP33" s="10"/>
      <c r="YQ33" s="10"/>
      <c r="YR33" s="10"/>
      <c r="YS33" s="10"/>
      <c r="YT33" s="10"/>
      <c r="YU33" s="10"/>
      <c r="YV33" s="10"/>
      <c r="YW33" s="10"/>
      <c r="YX33" s="10"/>
      <c r="YY33" s="10"/>
      <c r="YZ33" s="10"/>
      <c r="ZA33" s="10"/>
      <c r="ZB33" s="10"/>
      <c r="ZC33" s="10"/>
      <c r="ZD33" s="10"/>
      <c r="ZE33" s="10"/>
      <c r="ZF33" s="10"/>
      <c r="ZG33" s="10"/>
      <c r="ZH33" s="10"/>
      <c r="ZI33" s="10"/>
      <c r="ZJ33" s="10"/>
      <c r="ZK33" s="10"/>
      <c r="ZL33" s="10"/>
      <c r="ZM33" s="10"/>
      <c r="ZN33" s="10"/>
      <c r="ZO33" s="10"/>
      <c r="ZP33" s="10"/>
      <c r="ZQ33" s="10"/>
      <c r="ZR33" s="10"/>
      <c r="ZS33" s="10"/>
      <c r="ZT33" s="10"/>
      <c r="ZU33" s="10"/>
      <c r="ZV33" s="10"/>
      <c r="ZW33" s="10"/>
      <c r="ZX33" s="10"/>
      <c r="ZY33" s="10"/>
      <c r="ZZ33" s="10"/>
      <c r="AAA33" s="10"/>
      <c r="AAB33" s="10"/>
      <c r="AAC33" s="10"/>
      <c r="AAD33" s="10"/>
      <c r="AAE33" s="10"/>
      <c r="AAF33" s="10"/>
      <c r="AAG33" s="10"/>
      <c r="AAH33" s="10"/>
      <c r="AAI33" s="10"/>
      <c r="AAJ33" s="10"/>
      <c r="AAK33" s="10"/>
      <c r="AAL33" s="10"/>
      <c r="AAM33" s="10"/>
      <c r="AAN33" s="10"/>
      <c r="AAO33" s="10"/>
      <c r="AAP33" s="10"/>
      <c r="AAQ33" s="10"/>
      <c r="AAR33" s="10"/>
      <c r="AAS33" s="10"/>
      <c r="AAT33" s="10"/>
      <c r="AAU33" s="10"/>
      <c r="AAV33" s="10"/>
      <c r="AAW33" s="10"/>
      <c r="AAX33" s="10"/>
      <c r="AAY33" s="10"/>
      <c r="AAZ33" s="10"/>
      <c r="ABA33" s="10"/>
      <c r="ABB33" s="10"/>
      <c r="ABC33" s="10"/>
      <c r="ABD33" s="10"/>
      <c r="ABE33" s="10"/>
      <c r="ABF33" s="10"/>
      <c r="ABG33" s="10"/>
      <c r="ABH33" s="10"/>
      <c r="ABI33" s="10"/>
      <c r="ABJ33" s="10"/>
      <c r="ABK33" s="10"/>
      <c r="ABL33" s="10"/>
      <c r="ABM33" s="10"/>
      <c r="ABN33" s="10"/>
      <c r="ABO33" s="10"/>
      <c r="ABP33" s="10"/>
      <c r="ABQ33" s="10"/>
      <c r="ABR33" s="10"/>
      <c r="ABS33" s="10"/>
      <c r="ABT33" s="10"/>
      <c r="ABU33" s="10"/>
      <c r="ABV33" s="10"/>
      <c r="ABW33" s="10"/>
      <c r="ABX33" s="10"/>
      <c r="ABY33" s="10"/>
      <c r="ABZ33" s="10"/>
      <c r="ACA33" s="10"/>
      <c r="ACB33" s="10"/>
      <c r="ACC33" s="10"/>
      <c r="ACD33" s="10"/>
      <c r="ACE33" s="10"/>
      <c r="ACF33" s="10"/>
      <c r="ACG33" s="10"/>
      <c r="ACH33" s="10"/>
      <c r="ACI33" s="10"/>
      <c r="ACJ33" s="10"/>
      <c r="ACK33" s="10"/>
      <c r="ACL33" s="10"/>
      <c r="ACM33" s="10"/>
      <c r="ACN33" s="10"/>
      <c r="ACO33" s="10"/>
      <c r="ACP33" s="10"/>
      <c r="ACQ33" s="10"/>
      <c r="ACR33" s="10"/>
      <c r="ACS33" s="10"/>
      <c r="ACT33" s="10"/>
      <c r="ACU33" s="10"/>
      <c r="ACV33" s="10"/>
      <c r="ACW33" s="10"/>
      <c r="ACX33" s="10"/>
      <c r="ACY33" s="10"/>
      <c r="ACZ33" s="10"/>
      <c r="ADA33" s="10"/>
      <c r="ADB33" s="10"/>
      <c r="ADC33" s="10"/>
      <c r="ADD33" s="10"/>
      <c r="ADE33" s="10"/>
      <c r="ADF33" s="10"/>
      <c r="ADG33" s="10"/>
      <c r="ADH33" s="10"/>
      <c r="ADI33" s="10"/>
      <c r="ADJ33" s="10"/>
      <c r="ADK33" s="10"/>
      <c r="ADL33" s="10"/>
      <c r="ADM33" s="10"/>
      <c r="ADN33" s="10"/>
      <c r="ADO33" s="10"/>
      <c r="ADP33" s="10"/>
      <c r="ADQ33" s="10"/>
      <c r="ADR33" s="10"/>
      <c r="ADS33" s="10"/>
      <c r="ADT33" s="10"/>
      <c r="ADU33" s="10"/>
      <c r="ADV33" s="10"/>
      <c r="ADW33" s="10"/>
      <c r="ADX33" s="10"/>
      <c r="ADY33" s="10"/>
      <c r="ADZ33" s="10"/>
      <c r="AEA33" s="10"/>
      <c r="AEB33" s="10"/>
      <c r="AEC33" s="10"/>
      <c r="AED33" s="10"/>
      <c r="AEE33" s="10"/>
      <c r="AEF33" s="10"/>
      <c r="AEG33" s="10"/>
      <c r="AEH33" s="10"/>
      <c r="AEI33" s="10"/>
      <c r="AEJ33" s="10"/>
      <c r="AEK33" s="10"/>
      <c r="AEL33" s="10"/>
      <c r="AEM33" s="10"/>
      <c r="AEN33" s="10"/>
      <c r="AEO33" s="10"/>
      <c r="AEP33" s="10"/>
      <c r="AEQ33" s="10"/>
      <c r="AER33" s="10"/>
      <c r="AES33" s="10"/>
      <c r="AET33" s="10"/>
      <c r="AEU33" s="10"/>
      <c r="AEV33" s="10"/>
      <c r="AEW33" s="10"/>
      <c r="AEX33" s="10"/>
      <c r="AEY33" s="10"/>
      <c r="AEZ33" s="10"/>
      <c r="AFA33" s="10"/>
      <c r="AFB33" s="10"/>
      <c r="AFC33" s="10"/>
      <c r="AFD33" s="10"/>
      <c r="AFE33" s="10"/>
      <c r="AFF33" s="10"/>
      <c r="AFG33" s="10"/>
      <c r="AFH33" s="10"/>
      <c r="AFI33" s="10"/>
      <c r="AFJ33" s="10"/>
      <c r="AFK33" s="10"/>
      <c r="AFL33" s="10"/>
      <c r="AFM33" s="10"/>
      <c r="AFN33" s="10"/>
      <c r="AFO33" s="10"/>
      <c r="AFP33" s="10"/>
      <c r="AFQ33" s="10"/>
      <c r="AFR33" s="10"/>
      <c r="AFS33" s="10"/>
      <c r="AFT33" s="10"/>
      <c r="AFU33" s="10"/>
      <c r="AFV33" s="10"/>
      <c r="AFW33" s="10"/>
      <c r="AFX33" s="10"/>
      <c r="AFY33" s="10"/>
      <c r="AFZ33" s="10"/>
      <c r="AGA33" s="10"/>
      <c r="AGB33" s="10"/>
      <c r="AGC33" s="10"/>
      <c r="AGD33" s="10"/>
      <c r="AGE33" s="10"/>
      <c r="AGF33" s="10"/>
      <c r="AGG33" s="10"/>
      <c r="AGH33" s="10"/>
      <c r="AGI33" s="10"/>
      <c r="AGJ33" s="10"/>
      <c r="AGK33" s="10"/>
      <c r="AGL33" s="10"/>
      <c r="AGM33" s="10"/>
      <c r="AGN33" s="10"/>
      <c r="AGO33" s="10"/>
      <c r="AGP33" s="10"/>
      <c r="AGQ33" s="10"/>
      <c r="AGR33" s="10"/>
      <c r="AGS33" s="10"/>
      <c r="AGT33" s="10"/>
      <c r="AGU33" s="10"/>
      <c r="AGV33" s="10"/>
      <c r="AGW33" s="10"/>
      <c r="AGX33" s="10"/>
      <c r="AGY33" s="10"/>
      <c r="AGZ33" s="10"/>
      <c r="AHA33" s="10"/>
      <c r="AHB33" s="10"/>
      <c r="AHC33" s="10"/>
      <c r="AHD33" s="10"/>
      <c r="AHE33" s="10"/>
      <c r="AHF33" s="10"/>
      <c r="AHG33" s="10"/>
      <c r="AHH33" s="10"/>
      <c r="AHI33" s="10"/>
      <c r="AHJ33" s="10"/>
      <c r="AHK33" s="10"/>
      <c r="AHL33" s="10"/>
      <c r="AHM33" s="10"/>
      <c r="AHN33" s="10"/>
      <c r="AHO33" s="10"/>
      <c r="AHP33" s="10"/>
      <c r="AHQ33" s="10"/>
      <c r="AHR33" s="10"/>
      <c r="AHS33" s="10"/>
      <c r="AHT33" s="10"/>
      <c r="AHU33" s="10"/>
      <c r="AHV33" s="10"/>
      <c r="AHW33" s="10"/>
      <c r="AHX33" s="10"/>
      <c r="AHY33" s="10"/>
      <c r="AHZ33" s="10"/>
      <c r="AIA33" s="10"/>
      <c r="AIB33" s="10"/>
      <c r="AIC33" s="10"/>
      <c r="AID33" s="10"/>
      <c r="AIE33" s="10"/>
      <c r="AIF33" s="10"/>
      <c r="AIG33" s="10"/>
      <c r="AIH33" s="10"/>
      <c r="AII33" s="10"/>
      <c r="AIJ33" s="10"/>
      <c r="AIK33" s="10"/>
      <c r="AIL33" s="10"/>
      <c r="AIM33" s="10"/>
      <c r="AIN33" s="10"/>
      <c r="AIO33" s="10"/>
      <c r="AIP33" s="10"/>
      <c r="AIQ33" s="10"/>
      <c r="AIR33" s="10"/>
      <c r="AIS33" s="10"/>
      <c r="AIT33" s="10"/>
      <c r="AIU33" s="10"/>
      <c r="AIV33" s="10"/>
      <c r="AIW33" s="10"/>
      <c r="AIX33" s="10"/>
      <c r="AIY33" s="10"/>
      <c r="AIZ33" s="10"/>
      <c r="AJA33" s="10"/>
      <c r="AJB33" s="10"/>
      <c r="AJC33" s="10"/>
      <c r="AJD33" s="10"/>
      <c r="AJE33" s="10"/>
      <c r="AJF33" s="10"/>
      <c r="AJG33" s="10"/>
      <c r="AJH33" s="10"/>
      <c r="AJI33" s="10"/>
      <c r="AJJ33" s="10"/>
      <c r="AJK33" s="10"/>
      <c r="AJL33" s="10"/>
      <c r="AJM33" s="10"/>
      <c r="AJN33" s="10"/>
      <c r="AJO33" s="10"/>
      <c r="AJP33" s="10"/>
      <c r="AJQ33" s="10"/>
      <c r="AJR33" s="10"/>
      <c r="AJS33" s="10"/>
      <c r="AJT33" s="10"/>
      <c r="AJU33" s="10"/>
      <c r="AJV33" s="10"/>
      <c r="AJW33" s="10"/>
      <c r="AJX33" s="10"/>
      <c r="AJY33" s="10"/>
      <c r="AJZ33" s="10"/>
      <c r="AKA33" s="10"/>
      <c r="AKB33" s="10"/>
      <c r="AKC33" s="10"/>
      <c r="AKD33" s="10"/>
      <c r="AKE33" s="10"/>
      <c r="AKF33" s="10"/>
      <c r="AKG33" s="10"/>
      <c r="AKH33" s="10"/>
      <c r="AKI33" s="10"/>
      <c r="AKJ33" s="10"/>
      <c r="AKK33" s="10"/>
      <c r="AKL33" s="10"/>
      <c r="AKM33" s="10"/>
      <c r="AKN33" s="10"/>
      <c r="AKO33" s="10"/>
      <c r="AKP33" s="10"/>
      <c r="AKQ33" s="10"/>
      <c r="AKR33" s="10"/>
      <c r="AKS33" s="10"/>
      <c r="AKT33" s="10"/>
      <c r="AKU33" s="10"/>
      <c r="AKV33" s="10"/>
      <c r="AKW33" s="10"/>
      <c r="AKX33" s="10"/>
      <c r="AKY33" s="10"/>
      <c r="AKZ33" s="10"/>
      <c r="ALA33" s="10"/>
      <c r="ALB33" s="10"/>
      <c r="ALC33" s="10"/>
      <c r="ALD33" s="10"/>
      <c r="ALE33" s="10"/>
      <c r="ALF33" s="10"/>
      <c r="ALG33" s="10"/>
      <c r="ALH33" s="10"/>
      <c r="ALI33" s="10"/>
      <c r="ALJ33" s="10"/>
      <c r="ALK33" s="10"/>
      <c r="ALL33" s="10"/>
      <c r="ALM33" s="10"/>
      <c r="ALN33" s="10"/>
      <c r="ALO33" s="10"/>
      <c r="ALP33" s="10"/>
      <c r="ALQ33" s="10"/>
      <c r="ALR33" s="10"/>
      <c r="ALS33" s="10"/>
      <c r="ALT33" s="10"/>
      <c r="ALU33" s="10"/>
      <c r="ALV33" s="10"/>
      <c r="ALW33" s="10"/>
      <c r="ALX33" s="10"/>
      <c r="ALY33" s="10"/>
      <c r="ALZ33" s="10"/>
      <c r="AMA33" s="10"/>
      <c r="AMB33" s="10"/>
      <c r="AMC33" s="10"/>
      <c r="AMD33" s="10"/>
      <c r="AME33" s="10"/>
      <c r="AMF33" s="10"/>
      <c r="AMG33" s="10"/>
    </row>
    <row r="34" spans="2:1021" s="9" customFormat="1" ht="19">
      <c r="B34" s="50">
        <v>3</v>
      </c>
      <c r="C34" s="8" t="s">
        <v>224</v>
      </c>
      <c r="D34" s="2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10"/>
      <c r="XV34" s="10"/>
      <c r="XW34" s="10"/>
      <c r="XX34" s="10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10"/>
      <c r="YM34" s="10"/>
      <c r="YN34" s="10"/>
      <c r="YO34" s="10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10"/>
      <c r="ZD34" s="10"/>
      <c r="ZE34" s="10"/>
      <c r="ZF34" s="10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10"/>
      <c r="ZU34" s="10"/>
      <c r="ZV34" s="10"/>
      <c r="ZW34" s="10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10"/>
      <c r="AAL34" s="10"/>
      <c r="AAM34" s="10"/>
      <c r="AAN34" s="10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10"/>
      <c r="ABC34" s="10"/>
      <c r="ABD34" s="10"/>
      <c r="ABE34" s="10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10"/>
      <c r="ABT34" s="10"/>
      <c r="ABU34" s="10"/>
      <c r="ABV34" s="10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10"/>
      <c r="ACK34" s="10"/>
      <c r="ACL34" s="10"/>
      <c r="ACM34" s="10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10"/>
      <c r="ADB34" s="10"/>
      <c r="ADC34" s="10"/>
      <c r="ADD34" s="10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10"/>
      <c r="ADS34" s="10"/>
      <c r="ADT34" s="10"/>
      <c r="ADU34" s="10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10"/>
      <c r="AEJ34" s="10"/>
      <c r="AEK34" s="10"/>
      <c r="AEL34" s="10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10"/>
      <c r="AFA34" s="10"/>
      <c r="AFB34" s="10"/>
      <c r="AFC34" s="10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10"/>
      <c r="AFR34" s="10"/>
      <c r="AFS34" s="10"/>
      <c r="AFT34" s="10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10"/>
      <c r="AGI34" s="10"/>
      <c r="AGJ34" s="10"/>
      <c r="AGK34" s="10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10"/>
      <c r="AGZ34" s="10"/>
      <c r="AHA34" s="10"/>
      <c r="AHB34" s="10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10"/>
      <c r="AHQ34" s="10"/>
      <c r="AHR34" s="10"/>
      <c r="AHS34" s="10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10"/>
      <c r="AIH34" s="10"/>
      <c r="AII34" s="10"/>
      <c r="AIJ34" s="10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10"/>
      <c r="AIY34" s="10"/>
      <c r="AIZ34" s="10"/>
      <c r="AJA34" s="10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10"/>
      <c r="AJP34" s="10"/>
      <c r="AJQ34" s="10"/>
      <c r="AJR34" s="10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10"/>
      <c r="AKG34" s="10"/>
      <c r="AKH34" s="10"/>
      <c r="AKI34" s="10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10"/>
      <c r="AKX34" s="10"/>
      <c r="AKY34" s="10"/>
      <c r="AKZ34" s="10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10"/>
      <c r="ALO34" s="10"/>
      <c r="ALP34" s="10"/>
      <c r="ALQ34" s="10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10"/>
      <c r="AMF34" s="10"/>
      <c r="AMG34" s="10"/>
    </row>
  </sheetData>
  <mergeCells count="2">
    <mergeCell ref="B2:D2"/>
    <mergeCell ref="B3:C3"/>
  </mergeCells>
  <phoneticPr fontId="2" type="noConversion"/>
  <pageMargins left="0.7" right="0.7" top="0.75" bottom="0.75" header="0.3" footer="0.3"/>
  <pageSetup paperSize="9" scale="50" fitToHeight="3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39E15-C66A-244D-8ED9-7F3E87C2EDF5}">
  <sheetPr>
    <tabColor rgb="FFFF8AD8"/>
  </sheetPr>
  <dimension ref="B1:AMK20"/>
  <sheetViews>
    <sheetView zoomScaleNormal="100" workbookViewId="0">
      <selection activeCell="E5" sqref="E5"/>
    </sheetView>
  </sheetViews>
  <sheetFormatPr baseColWidth="10" defaultColWidth="9.1640625" defaultRowHeight="18"/>
  <cols>
    <col min="1" max="1" width="9.33203125" style="24" customWidth="1"/>
    <col min="2" max="2" width="7.83203125" style="24" customWidth="1"/>
    <col min="3" max="3" width="82.33203125" style="12" customWidth="1"/>
    <col min="4" max="4" width="18.33203125" style="4" customWidth="1"/>
    <col min="5" max="5" width="18.33203125" style="25" customWidth="1"/>
    <col min="6" max="1025" width="9.1640625" style="12"/>
    <col min="1026" max="16384" width="9.1640625" style="24"/>
  </cols>
  <sheetData>
    <row r="1" spans="2:5" ht="55" customHeight="1"/>
    <row r="2" spans="2:5" s="12" customFormat="1" ht="34" customHeight="1">
      <c r="B2" s="61" t="s">
        <v>183</v>
      </c>
      <c r="C2" s="61"/>
      <c r="D2" s="61"/>
      <c r="E2" s="61"/>
    </row>
    <row r="3" spans="2:5" s="12" customFormat="1" ht="34" customHeight="1">
      <c r="B3" s="15" t="s">
        <v>68</v>
      </c>
      <c r="C3" s="15" t="s">
        <v>61</v>
      </c>
      <c r="D3" s="15" t="s">
        <v>0</v>
      </c>
      <c r="E3" s="15" t="s">
        <v>88</v>
      </c>
    </row>
    <row r="4" spans="2:5" s="12" customFormat="1" ht="23" customHeight="1">
      <c r="B4" s="41">
        <v>1</v>
      </c>
      <c r="C4" s="81" t="s">
        <v>175</v>
      </c>
      <c r="D4" s="82"/>
      <c r="E4" s="83"/>
    </row>
    <row r="5" spans="2:5" s="12" customFormat="1" ht="23" customHeight="1">
      <c r="B5" s="23" t="s">
        <v>64</v>
      </c>
      <c r="C5" s="7" t="s">
        <v>184</v>
      </c>
      <c r="D5" s="3" t="s">
        <v>129</v>
      </c>
      <c r="E5" s="21"/>
    </row>
    <row r="6" spans="2:5" s="12" customFormat="1" ht="23" customHeight="1">
      <c r="B6" s="23" t="s">
        <v>65</v>
      </c>
      <c r="C6" s="7" t="s">
        <v>187</v>
      </c>
      <c r="D6" s="3" t="s">
        <v>129</v>
      </c>
      <c r="E6" s="21"/>
    </row>
    <row r="7" spans="2:5" ht="23" customHeight="1">
      <c r="B7" s="23" t="s">
        <v>70</v>
      </c>
      <c r="C7" s="7" t="s">
        <v>185</v>
      </c>
      <c r="D7" s="3" t="s">
        <v>129</v>
      </c>
      <c r="E7" s="21"/>
    </row>
    <row r="8" spans="2:5" s="12" customFormat="1" ht="23" customHeight="1">
      <c r="B8" s="23" t="s">
        <v>71</v>
      </c>
      <c r="C8" s="7" t="s">
        <v>186</v>
      </c>
      <c r="D8" s="3" t="s">
        <v>129</v>
      </c>
      <c r="E8" s="21"/>
    </row>
    <row r="9" spans="2:5" s="12" customFormat="1" ht="23" customHeight="1">
      <c r="B9" s="23" t="s">
        <v>152</v>
      </c>
      <c r="C9" s="7" t="s">
        <v>196</v>
      </c>
      <c r="D9" s="3" t="s">
        <v>102</v>
      </c>
      <c r="E9" s="21"/>
    </row>
    <row r="10" spans="2:5" s="12" customFormat="1" ht="23" customHeight="1">
      <c r="B10" s="52" t="s">
        <v>162</v>
      </c>
      <c r="C10" s="81" t="s">
        <v>190</v>
      </c>
      <c r="D10" s="82"/>
      <c r="E10" s="83"/>
    </row>
    <row r="11" spans="2:5" s="12" customFormat="1" ht="23" customHeight="1">
      <c r="B11" s="23" t="s">
        <v>72</v>
      </c>
      <c r="C11" s="7" t="s">
        <v>197</v>
      </c>
      <c r="D11" s="3" t="s">
        <v>102</v>
      </c>
      <c r="E11" s="21"/>
    </row>
    <row r="12" spans="2:5" s="12" customFormat="1" ht="23" customHeight="1">
      <c r="B12" s="23" t="s">
        <v>73</v>
      </c>
      <c r="C12" s="7" t="s">
        <v>198</v>
      </c>
      <c r="D12" s="3" t="s">
        <v>102</v>
      </c>
      <c r="E12" s="21"/>
    </row>
    <row r="13" spans="2:5" s="12" customFormat="1" ht="23" customHeight="1">
      <c r="B13" s="23" t="s">
        <v>74</v>
      </c>
      <c r="C13" s="7" t="s">
        <v>200</v>
      </c>
      <c r="D13" s="3" t="s">
        <v>102</v>
      </c>
      <c r="E13" s="21"/>
    </row>
    <row r="14" spans="2:5" s="12" customFormat="1" ht="23" customHeight="1">
      <c r="B14" s="23" t="s">
        <v>75</v>
      </c>
      <c r="C14" s="7" t="s">
        <v>199</v>
      </c>
      <c r="D14" s="3" t="s">
        <v>102</v>
      </c>
      <c r="E14" s="21"/>
    </row>
    <row r="15" spans="2:5" s="12" customFormat="1" ht="23" customHeight="1">
      <c r="B15" s="23" t="s">
        <v>201</v>
      </c>
      <c r="C15" s="7" t="s">
        <v>202</v>
      </c>
      <c r="D15" s="3" t="s">
        <v>193</v>
      </c>
      <c r="E15" s="21"/>
    </row>
    <row r="16" spans="2:5" s="12" customFormat="1" ht="23" customHeight="1">
      <c r="B16" s="52" t="s">
        <v>194</v>
      </c>
      <c r="C16" s="81" t="s">
        <v>188</v>
      </c>
      <c r="D16" s="82"/>
      <c r="E16" s="83"/>
    </row>
    <row r="17" spans="2:5" s="12" customFormat="1" ht="23" customHeight="1">
      <c r="B17" s="23" t="s">
        <v>79</v>
      </c>
      <c r="C17" s="7" t="s">
        <v>189</v>
      </c>
      <c r="D17" s="3" t="s">
        <v>102</v>
      </c>
      <c r="E17" s="21"/>
    </row>
    <row r="18" spans="2:5" s="12" customFormat="1" ht="23" customHeight="1">
      <c r="B18" s="23" t="s">
        <v>80</v>
      </c>
      <c r="C18" s="7" t="s">
        <v>191</v>
      </c>
      <c r="D18" s="3" t="s">
        <v>102</v>
      </c>
      <c r="E18" s="21"/>
    </row>
    <row r="19" spans="2:5" s="12" customFormat="1" ht="23" customHeight="1">
      <c r="B19" s="23" t="s">
        <v>81</v>
      </c>
      <c r="C19" s="7" t="s">
        <v>192</v>
      </c>
      <c r="D19" s="3" t="s">
        <v>102</v>
      </c>
      <c r="E19" s="21"/>
    </row>
    <row r="20" spans="2:5" s="12" customFormat="1" ht="23" customHeight="1">
      <c r="B20" s="23" t="s">
        <v>195</v>
      </c>
      <c r="C20" s="7" t="s">
        <v>203</v>
      </c>
      <c r="D20" s="3" t="s">
        <v>193</v>
      </c>
      <c r="E20" s="21"/>
    </row>
  </sheetData>
  <sheetProtection algorithmName="SHA-512" hashValue="M7M1STVayy+eYGtIUPBMELApcIdwya0/VVTZlBu0c7rrixgs95VZmLAcupbKUi1g926ub8wzInft/WQAXp1mtg==" saltValue="YJv6JPApBCEFO3/WouWBIQ==" spinCount="100000" sheet="1" objects="1" scenarios="1"/>
  <mergeCells count="4">
    <mergeCell ref="B2:E2"/>
    <mergeCell ref="C4:E4"/>
    <mergeCell ref="C10:E10"/>
    <mergeCell ref="C16:E16"/>
  </mergeCells>
  <phoneticPr fontId="2" type="noConversion"/>
  <pageMargins left="0.7" right="0.30972222222222201" top="0.24027777777777801" bottom="0.25972222222222202" header="0.511811023622047" footer="0.511811023622047"/>
  <pageSetup paperSize="9" scale="90" orientation="portrait" horizontalDpi="300" verticalDpi="300" r:id="rId1"/>
  <ignoredErrors>
    <ignoredError sqref="B10 B16:B19" numberStoredAsText="1"/>
    <ignoredError sqref="B15" twoDigitTextYear="1"/>
    <ignoredError sqref="B20" twoDigitTextYear="1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FF3B3-D508-704D-8A4C-3C7647C87C9F}">
  <dimension ref="B2:D14"/>
  <sheetViews>
    <sheetView workbookViewId="0">
      <selection activeCell="E4" sqref="E4"/>
    </sheetView>
  </sheetViews>
  <sheetFormatPr baseColWidth="10" defaultRowHeight="13"/>
  <cols>
    <col min="2" max="2" width="31.6640625" customWidth="1"/>
    <col min="3" max="3" width="17.6640625" customWidth="1"/>
  </cols>
  <sheetData>
    <row r="2" spans="2:4">
      <c r="B2" t="s">
        <v>60</v>
      </c>
    </row>
    <row r="4" spans="2:4">
      <c r="B4" t="s">
        <v>250</v>
      </c>
      <c r="C4" s="54">
        <v>100000</v>
      </c>
      <c r="D4" s="55">
        <f>C4/1000</f>
        <v>100</v>
      </c>
    </row>
    <row r="5" spans="2:4">
      <c r="B5" t="s">
        <v>251</v>
      </c>
      <c r="C5" s="54">
        <v>180000</v>
      </c>
      <c r="D5" s="55">
        <f>C5/2000</f>
        <v>90</v>
      </c>
    </row>
    <row r="6" spans="2:4">
      <c r="B6" t="s">
        <v>252</v>
      </c>
      <c r="C6" s="54">
        <v>400000</v>
      </c>
      <c r="D6" s="55">
        <f>C6/5000</f>
        <v>80</v>
      </c>
    </row>
    <row r="7" spans="2:4">
      <c r="B7" t="s">
        <v>253</v>
      </c>
      <c r="C7" s="54">
        <v>600000</v>
      </c>
      <c r="D7" s="55">
        <f>C7/10000</f>
        <v>60</v>
      </c>
    </row>
    <row r="8" spans="2:4">
      <c r="B8" t="s">
        <v>254</v>
      </c>
      <c r="C8" s="54">
        <v>800000</v>
      </c>
      <c r="D8" s="55">
        <f>C8/20000</f>
        <v>40</v>
      </c>
    </row>
    <row r="9" spans="2:4">
      <c r="B9" t="s">
        <v>255</v>
      </c>
      <c r="C9" s="54">
        <v>900000</v>
      </c>
      <c r="D9" s="55">
        <f>C9/50000</f>
        <v>18</v>
      </c>
    </row>
    <row r="10" spans="2:4">
      <c r="B10" t="s">
        <v>256</v>
      </c>
      <c r="C10" s="54">
        <v>1000000</v>
      </c>
      <c r="D10" s="55">
        <f>C10/100000</f>
        <v>10</v>
      </c>
    </row>
    <row r="11" spans="2:4">
      <c r="B11" t="s">
        <v>257</v>
      </c>
      <c r="C11" s="54">
        <v>1200000</v>
      </c>
      <c r="D11" s="55">
        <f>C11/200000</f>
        <v>6</v>
      </c>
    </row>
    <row r="12" spans="2:4">
      <c r="B12" t="s">
        <v>258</v>
      </c>
      <c r="C12" s="54">
        <v>1400000</v>
      </c>
      <c r="D12" s="55">
        <f>C12/500000</f>
        <v>2.8</v>
      </c>
    </row>
    <row r="13" spans="2:4">
      <c r="B13" t="s">
        <v>259</v>
      </c>
      <c r="C13" s="54">
        <v>1600000</v>
      </c>
      <c r="D13" s="55">
        <f>C13/1000000</f>
        <v>1.6</v>
      </c>
    </row>
    <row r="14" spans="2:4">
      <c r="C14" s="54"/>
      <c r="D14" s="5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8" tint="0.39997558519241921"/>
  </sheetPr>
  <dimension ref="B1:AMK48"/>
  <sheetViews>
    <sheetView tabSelected="1" zoomScaleNormal="100" workbookViewId="0">
      <selection activeCell="E5" sqref="E5"/>
    </sheetView>
  </sheetViews>
  <sheetFormatPr baseColWidth="10" defaultColWidth="9.1640625" defaultRowHeight="18"/>
  <cols>
    <col min="1" max="1" width="9.33203125" style="9" customWidth="1"/>
    <col min="2" max="2" width="7.83203125" style="9" customWidth="1"/>
    <col min="3" max="3" width="82.33203125" style="11" customWidth="1"/>
    <col min="4" max="4" width="18.33203125" style="4" customWidth="1"/>
    <col min="5" max="5" width="18.33203125" style="6" customWidth="1"/>
    <col min="6" max="1025" width="9.1640625" style="10"/>
    <col min="1026" max="16384" width="9.1640625" style="9"/>
  </cols>
  <sheetData>
    <row r="1" spans="2:5" ht="55" customHeight="1"/>
    <row r="2" spans="2:5" ht="34" customHeight="1">
      <c r="B2" s="61" t="s">
        <v>60</v>
      </c>
      <c r="C2" s="61"/>
      <c r="D2" s="61"/>
      <c r="E2" s="61"/>
    </row>
    <row r="3" spans="2:5" s="10" customFormat="1" ht="34" customHeight="1">
      <c r="B3" s="14" t="s">
        <v>68</v>
      </c>
      <c r="C3" s="14" t="s">
        <v>61</v>
      </c>
      <c r="D3" s="15" t="s">
        <v>0</v>
      </c>
      <c r="E3" s="14" t="s">
        <v>88</v>
      </c>
    </row>
    <row r="4" spans="2:5" s="10" customFormat="1" ht="23" customHeight="1">
      <c r="B4" s="32">
        <v>1</v>
      </c>
      <c r="C4" s="58" t="s">
        <v>69</v>
      </c>
      <c r="D4" s="59"/>
      <c r="E4" s="60"/>
    </row>
    <row r="5" spans="2:5" s="10" customFormat="1" ht="23" customHeight="1">
      <c r="B5" s="22" t="s">
        <v>64</v>
      </c>
      <c r="C5" s="7" t="s">
        <v>229</v>
      </c>
      <c r="D5" s="3" t="s">
        <v>129</v>
      </c>
      <c r="E5" s="20"/>
    </row>
    <row r="6" spans="2:5" s="10" customFormat="1" ht="23" customHeight="1">
      <c r="B6" s="22" t="s">
        <v>65</v>
      </c>
      <c r="C6" s="7" t="s">
        <v>130</v>
      </c>
      <c r="D6" s="3" t="s">
        <v>129</v>
      </c>
      <c r="E6" s="20"/>
    </row>
    <row r="7" spans="2:5" s="10" customFormat="1" ht="23" customHeight="1">
      <c r="B7" s="22" t="s">
        <v>70</v>
      </c>
      <c r="C7" s="7" t="s">
        <v>131</v>
      </c>
      <c r="D7" s="3" t="s">
        <v>129</v>
      </c>
      <c r="E7" s="20"/>
    </row>
    <row r="8" spans="2:5" s="10" customFormat="1" ht="23" customHeight="1">
      <c r="B8" s="22" t="s">
        <v>71</v>
      </c>
      <c r="C8" s="16" t="s">
        <v>132</v>
      </c>
      <c r="D8" s="3" t="s">
        <v>129</v>
      </c>
      <c r="E8" s="21"/>
    </row>
    <row r="9" spans="2:5" s="10" customFormat="1" ht="23" customHeight="1">
      <c r="B9" s="22" t="s">
        <v>152</v>
      </c>
      <c r="C9" s="30" t="s">
        <v>67</v>
      </c>
      <c r="D9" s="3" t="s">
        <v>129</v>
      </c>
      <c r="E9" s="31"/>
    </row>
    <row r="10" spans="2:5" s="10" customFormat="1" ht="23" customHeight="1">
      <c r="B10" s="32">
        <v>2</v>
      </c>
      <c r="C10" s="58" t="s">
        <v>188</v>
      </c>
      <c r="D10" s="59"/>
      <c r="E10" s="60"/>
    </row>
    <row r="11" spans="2:5" s="10" customFormat="1" ht="23" customHeight="1">
      <c r="B11" s="22" t="s">
        <v>72</v>
      </c>
      <c r="C11" s="7" t="s">
        <v>34</v>
      </c>
      <c r="D11" s="3" t="s">
        <v>102</v>
      </c>
      <c r="E11" s="20"/>
    </row>
    <row r="12" spans="2:5" ht="23" customHeight="1">
      <c r="B12" s="22" t="s">
        <v>73</v>
      </c>
      <c r="C12" s="7" t="s">
        <v>54</v>
      </c>
      <c r="D12" s="3" t="s">
        <v>102</v>
      </c>
      <c r="E12" s="20"/>
    </row>
    <row r="13" spans="2:5" ht="23" customHeight="1">
      <c r="B13" s="22" t="s">
        <v>74</v>
      </c>
      <c r="C13" s="7" t="s">
        <v>2</v>
      </c>
      <c r="D13" s="3" t="s">
        <v>102</v>
      </c>
      <c r="E13" s="20"/>
    </row>
    <row r="14" spans="2:5" ht="23" customHeight="1">
      <c r="B14" s="22" t="s">
        <v>75</v>
      </c>
      <c r="C14" s="7" t="s">
        <v>43</v>
      </c>
      <c r="D14" s="3" t="s">
        <v>102</v>
      </c>
      <c r="E14" s="20"/>
    </row>
    <row r="15" spans="2:5" ht="23" customHeight="1">
      <c r="B15" s="22" t="s">
        <v>76</v>
      </c>
      <c r="C15" s="7" t="s">
        <v>3</v>
      </c>
      <c r="D15" s="3" t="s">
        <v>102</v>
      </c>
      <c r="E15" s="20"/>
    </row>
    <row r="16" spans="2:5" ht="23" customHeight="1">
      <c r="B16" s="22" t="s">
        <v>77</v>
      </c>
      <c r="C16" s="7" t="s">
        <v>4</v>
      </c>
      <c r="D16" s="3" t="s">
        <v>102</v>
      </c>
      <c r="E16" s="20"/>
    </row>
    <row r="17" spans="2:5" ht="23" customHeight="1">
      <c r="B17" s="22" t="s">
        <v>78</v>
      </c>
      <c r="C17" s="7" t="s">
        <v>87</v>
      </c>
      <c r="D17" s="3" t="s">
        <v>102</v>
      </c>
      <c r="E17" s="20"/>
    </row>
    <row r="18" spans="2:5" ht="23" customHeight="1">
      <c r="B18" s="22" t="s">
        <v>114</v>
      </c>
      <c r="C18" s="19" t="s">
        <v>227</v>
      </c>
      <c r="D18" s="3" t="s">
        <v>102</v>
      </c>
      <c r="E18" s="27"/>
    </row>
    <row r="19" spans="2:5" s="10" customFormat="1" ht="23" customHeight="1">
      <c r="B19" s="32">
        <v>3</v>
      </c>
      <c r="C19" s="58" t="s">
        <v>86</v>
      </c>
      <c r="D19" s="59"/>
      <c r="E19" s="60"/>
    </row>
    <row r="20" spans="2:5" s="10" customFormat="1" ht="23" customHeight="1">
      <c r="B20" s="22" t="s">
        <v>79</v>
      </c>
      <c r="C20" s="7" t="s">
        <v>133</v>
      </c>
      <c r="D20" s="3" t="s">
        <v>129</v>
      </c>
      <c r="E20" s="20"/>
    </row>
    <row r="21" spans="2:5" s="10" customFormat="1" ht="23" customHeight="1">
      <c r="B21" s="22" t="s">
        <v>80</v>
      </c>
      <c r="C21" s="7" t="s">
        <v>134</v>
      </c>
      <c r="D21" s="3" t="s">
        <v>129</v>
      </c>
      <c r="E21" s="20"/>
    </row>
    <row r="22" spans="2:5" s="10" customFormat="1" ht="23" customHeight="1">
      <c r="B22" s="22" t="s">
        <v>81</v>
      </c>
      <c r="C22" s="7" t="s">
        <v>135</v>
      </c>
      <c r="D22" s="3" t="s">
        <v>129</v>
      </c>
      <c r="E22" s="20"/>
    </row>
    <row r="23" spans="2:5" s="10" customFormat="1" ht="23" customHeight="1">
      <c r="B23" s="22" t="s">
        <v>82</v>
      </c>
      <c r="C23" s="7" t="s">
        <v>136</v>
      </c>
      <c r="D23" s="3" t="s">
        <v>129</v>
      </c>
      <c r="E23" s="20"/>
    </row>
    <row r="24" spans="2:5" s="10" customFormat="1" ht="23" customHeight="1">
      <c r="B24" s="22" t="s">
        <v>83</v>
      </c>
      <c r="C24" s="7" t="s">
        <v>137</v>
      </c>
      <c r="D24" s="3" t="s">
        <v>129</v>
      </c>
      <c r="E24" s="20"/>
    </row>
    <row r="25" spans="2:5" s="10" customFormat="1" ht="23" customHeight="1">
      <c r="B25" s="22" t="s">
        <v>84</v>
      </c>
      <c r="C25" s="17" t="s">
        <v>138</v>
      </c>
      <c r="D25" s="3" t="s">
        <v>129</v>
      </c>
      <c r="E25" s="20"/>
    </row>
    <row r="26" spans="2:5" s="10" customFormat="1" ht="23" customHeight="1">
      <c r="B26" s="22" t="s">
        <v>142</v>
      </c>
      <c r="C26" s="18" t="s">
        <v>139</v>
      </c>
      <c r="D26" s="3" t="s">
        <v>129</v>
      </c>
      <c r="E26" s="20"/>
    </row>
    <row r="27" spans="2:5" s="10" customFormat="1" ht="23" customHeight="1">
      <c r="B27" s="22" t="s">
        <v>143</v>
      </c>
      <c r="C27" s="18" t="s">
        <v>140</v>
      </c>
      <c r="D27" s="3" t="s">
        <v>129</v>
      </c>
      <c r="E27" s="20"/>
    </row>
    <row r="28" spans="2:5" s="10" customFormat="1" ht="23" customHeight="1">
      <c r="B28" s="22" t="s">
        <v>85</v>
      </c>
      <c r="C28" s="7" t="s">
        <v>141</v>
      </c>
      <c r="D28" s="3" t="s">
        <v>129</v>
      </c>
      <c r="E28" s="20"/>
    </row>
    <row r="29" spans="2:5" s="10" customFormat="1" ht="23" customHeight="1">
      <c r="B29" s="32">
        <v>4</v>
      </c>
      <c r="C29" s="58" t="s">
        <v>5</v>
      </c>
      <c r="D29" s="59"/>
      <c r="E29" s="60"/>
    </row>
    <row r="30" spans="2:5" s="10" customFormat="1" ht="23" customHeight="1">
      <c r="B30" s="22" t="s">
        <v>89</v>
      </c>
      <c r="C30" s="19" t="s">
        <v>41</v>
      </c>
      <c r="D30" s="3" t="s">
        <v>102</v>
      </c>
      <c r="E30" s="20"/>
    </row>
    <row r="31" spans="2:5" s="10" customFormat="1" ht="23" customHeight="1">
      <c r="B31" s="22" t="s">
        <v>90</v>
      </c>
      <c r="C31" s="7" t="s">
        <v>55</v>
      </c>
      <c r="D31" s="3" t="s">
        <v>102</v>
      </c>
      <c r="E31" s="20"/>
    </row>
    <row r="32" spans="2:5" s="10" customFormat="1" ht="23" customHeight="1">
      <c r="B32" s="22" t="s">
        <v>91</v>
      </c>
      <c r="C32" s="7" t="s">
        <v>56</v>
      </c>
      <c r="D32" s="3" t="s">
        <v>102</v>
      </c>
      <c r="E32" s="20"/>
    </row>
    <row r="33" spans="2:5" s="10" customFormat="1" ht="23" customHeight="1">
      <c r="B33" s="22" t="s">
        <v>92</v>
      </c>
      <c r="C33" s="7" t="s">
        <v>57</v>
      </c>
      <c r="D33" s="3" t="s">
        <v>102</v>
      </c>
      <c r="E33" s="20"/>
    </row>
    <row r="34" spans="2:5" s="10" customFormat="1" ht="23" customHeight="1">
      <c r="B34" s="22" t="s">
        <v>93</v>
      </c>
      <c r="C34" s="19" t="s">
        <v>6</v>
      </c>
      <c r="D34" s="3" t="s">
        <v>102</v>
      </c>
      <c r="E34" s="20"/>
    </row>
    <row r="35" spans="2:5" s="10" customFormat="1" ht="23" customHeight="1">
      <c r="B35" s="22" t="s">
        <v>94</v>
      </c>
      <c r="C35" s="7" t="s">
        <v>52</v>
      </c>
      <c r="D35" s="3" t="s">
        <v>102</v>
      </c>
      <c r="E35" s="20"/>
    </row>
    <row r="36" spans="2:5" s="10" customFormat="1" ht="23" customHeight="1">
      <c r="B36" s="22" t="s">
        <v>95</v>
      </c>
      <c r="C36" s="7" t="s">
        <v>53</v>
      </c>
      <c r="D36" s="3" t="s">
        <v>102</v>
      </c>
      <c r="E36" s="20"/>
    </row>
    <row r="37" spans="2:5" s="10" customFormat="1" ht="23" customHeight="1">
      <c r="B37" s="22" t="s">
        <v>96</v>
      </c>
      <c r="C37" s="7" t="s">
        <v>51</v>
      </c>
      <c r="D37" s="3" t="s">
        <v>102</v>
      </c>
      <c r="E37" s="20"/>
    </row>
    <row r="38" spans="2:5" s="10" customFormat="1" ht="23" customHeight="1">
      <c r="B38" s="22" t="s">
        <v>97</v>
      </c>
      <c r="C38" s="7" t="s">
        <v>40</v>
      </c>
      <c r="D38" s="3" t="s">
        <v>102</v>
      </c>
      <c r="E38" s="20"/>
    </row>
    <row r="39" spans="2:5" s="10" customFormat="1" ht="23" customHeight="1">
      <c r="B39" s="32">
        <v>5</v>
      </c>
      <c r="C39" s="58" t="s">
        <v>226</v>
      </c>
      <c r="D39" s="59"/>
      <c r="E39" s="60"/>
    </row>
    <row r="40" spans="2:5" s="10" customFormat="1" ht="23" customHeight="1">
      <c r="B40" s="22" t="s">
        <v>98</v>
      </c>
      <c r="C40" s="19" t="s">
        <v>100</v>
      </c>
      <c r="D40" s="3" t="s">
        <v>102</v>
      </c>
      <c r="E40" s="20"/>
    </row>
    <row r="41" spans="2:5" s="10" customFormat="1" ht="23" customHeight="1">
      <c r="B41" s="22" t="s">
        <v>99</v>
      </c>
      <c r="C41" s="19" t="s">
        <v>101</v>
      </c>
      <c r="D41" s="3" t="s">
        <v>102</v>
      </c>
      <c r="E41" s="20"/>
    </row>
    <row r="42" spans="2:5" s="10" customFormat="1">
      <c r="C42" s="11"/>
      <c r="D42" s="4"/>
      <c r="E42" s="6"/>
    </row>
    <row r="43" spans="2:5" s="10" customFormat="1">
      <c r="C43" s="11"/>
      <c r="D43" s="4"/>
      <c r="E43" s="6"/>
    </row>
    <row r="44" spans="2:5" s="10" customFormat="1">
      <c r="C44" s="11"/>
      <c r="D44" s="4"/>
      <c r="E44" s="6"/>
    </row>
    <row r="45" spans="2:5" s="10" customFormat="1">
      <c r="C45" s="11"/>
      <c r="D45" s="4"/>
      <c r="E45" s="6"/>
    </row>
    <row r="46" spans="2:5" s="10" customFormat="1">
      <c r="C46" s="11"/>
      <c r="D46" s="4"/>
      <c r="E46" s="6"/>
    </row>
    <row r="47" spans="2:5" s="10" customFormat="1">
      <c r="C47" s="11"/>
      <c r="D47" s="4"/>
      <c r="E47" s="6"/>
    </row>
    <row r="48" spans="2:5" s="10" customFormat="1">
      <c r="C48" s="11"/>
      <c r="D48" s="4"/>
      <c r="E48" s="6"/>
    </row>
  </sheetData>
  <sheetProtection algorithmName="SHA-512" hashValue="XvSBmx4rNhMa0BT6QMM2x1hHTZq2yDbfiGxoVtHmqBOJkh7r4/+al58yJWpmzwyrAkbvESPwaoszx5YeWbS1mg==" saltValue="+eno2e5RZ5GnlCn+6borWQ==" spinCount="100000" sheet="1" objects="1" scenarios="1"/>
  <mergeCells count="6">
    <mergeCell ref="C39:E39"/>
    <mergeCell ref="C4:E4"/>
    <mergeCell ref="B2:E2"/>
    <mergeCell ref="C10:E10"/>
    <mergeCell ref="C29:E29"/>
    <mergeCell ref="C19:E19"/>
  </mergeCells>
  <phoneticPr fontId="2" type="noConversion"/>
  <pageMargins left="0.7" right="0.30972222222222201" top="0.24027777777777801" bottom="0.25972222222222202" header="0.511811023622047" footer="0.511811023622047"/>
  <pageSetup paperSize="9" scale="90" orientation="portrait" horizontalDpi="300" verticalDpi="300" r:id="rId1"/>
  <ignoredErrors>
    <ignoredError sqref="B26:B27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835A4-224B-4F13-8747-86DE2BA38FE4}">
  <sheetPr>
    <tabColor theme="7" tint="0.39997558519241921"/>
  </sheetPr>
  <dimension ref="B1:AMK49"/>
  <sheetViews>
    <sheetView zoomScaleNormal="100" workbookViewId="0">
      <selection activeCell="E5" sqref="E5"/>
    </sheetView>
  </sheetViews>
  <sheetFormatPr baseColWidth="10" defaultColWidth="9.1640625" defaultRowHeight="18"/>
  <cols>
    <col min="1" max="1" width="9.33203125" style="84" customWidth="1"/>
    <col min="2" max="2" width="7.83203125" style="84" customWidth="1"/>
    <col min="3" max="3" width="82.33203125" style="85" customWidth="1"/>
    <col min="4" max="4" width="46" style="86" customWidth="1"/>
    <col min="5" max="5" width="18.33203125" style="87" customWidth="1"/>
    <col min="6" max="1025" width="9.1640625" style="85"/>
    <col min="1026" max="16384" width="9.1640625" style="84"/>
  </cols>
  <sheetData>
    <row r="1" spans="2:1025" ht="55" customHeight="1"/>
    <row r="2" spans="2:1025" s="85" customFormat="1" ht="34" customHeight="1">
      <c r="B2" s="88" t="s">
        <v>103</v>
      </c>
      <c r="C2" s="88"/>
      <c r="D2" s="88"/>
      <c r="E2" s="88"/>
    </row>
    <row r="3" spans="2:1025" s="85" customFormat="1" ht="34" customHeight="1">
      <c r="B3" s="89" t="s">
        <v>68</v>
      </c>
      <c r="C3" s="89" t="s">
        <v>61</v>
      </c>
      <c r="D3" s="90" t="s">
        <v>0</v>
      </c>
      <c r="E3" s="89" t="s">
        <v>88</v>
      </c>
    </row>
    <row r="4" spans="2:1025" s="85" customFormat="1" ht="23" customHeight="1">
      <c r="B4" s="91">
        <v>1</v>
      </c>
      <c r="C4" s="92" t="s">
        <v>69</v>
      </c>
      <c r="D4" s="93"/>
      <c r="E4" s="94"/>
    </row>
    <row r="5" spans="2:1025" s="85" customFormat="1" ht="23" customHeight="1">
      <c r="B5" s="95" t="s">
        <v>64</v>
      </c>
      <c r="C5" s="96" t="s">
        <v>230</v>
      </c>
      <c r="D5" s="97" t="s">
        <v>129</v>
      </c>
      <c r="E5" s="101"/>
    </row>
    <row r="6" spans="2:1025" s="85" customFormat="1" ht="23" customHeight="1">
      <c r="B6" s="95" t="s">
        <v>65</v>
      </c>
      <c r="C6" s="96" t="s">
        <v>231</v>
      </c>
      <c r="D6" s="97" t="s">
        <v>129</v>
      </c>
      <c r="E6" s="101"/>
    </row>
    <row r="7" spans="2:1025" s="85" customFormat="1" ht="23" customHeight="1">
      <c r="B7" s="95" t="s">
        <v>70</v>
      </c>
      <c r="C7" s="98" t="s">
        <v>67</v>
      </c>
      <c r="D7" s="97" t="s">
        <v>129</v>
      </c>
      <c r="E7" s="102"/>
    </row>
    <row r="8" spans="2:1025" s="85" customFormat="1" ht="23" customHeight="1">
      <c r="B8" s="95" t="s">
        <v>71</v>
      </c>
      <c r="C8" s="96" t="s">
        <v>32</v>
      </c>
      <c r="D8" s="97" t="s">
        <v>102</v>
      </c>
      <c r="E8" s="102"/>
    </row>
    <row r="9" spans="2:1025" s="85" customFormat="1" ht="23" customHeight="1">
      <c r="B9" s="91">
        <v>2</v>
      </c>
      <c r="C9" s="92" t="s">
        <v>104</v>
      </c>
      <c r="D9" s="93"/>
      <c r="E9" s="94"/>
    </row>
    <row r="10" spans="2:1025" ht="23" customHeight="1">
      <c r="B10" s="95" t="s">
        <v>72</v>
      </c>
      <c r="C10" s="96" t="s">
        <v>144</v>
      </c>
      <c r="D10" s="97" t="s">
        <v>210</v>
      </c>
      <c r="E10" s="101"/>
    </row>
    <row r="11" spans="2:1025" ht="23" customHeight="1">
      <c r="B11" s="95" t="s">
        <v>73</v>
      </c>
      <c r="C11" s="96" t="s">
        <v>145</v>
      </c>
      <c r="D11" s="97" t="s">
        <v>211</v>
      </c>
      <c r="E11" s="101"/>
    </row>
    <row r="12" spans="2:1025" ht="23" customHeight="1">
      <c r="B12" s="95" t="s">
        <v>74</v>
      </c>
      <c r="C12" s="96" t="s">
        <v>146</v>
      </c>
      <c r="D12" s="97" t="s">
        <v>210</v>
      </c>
      <c r="E12" s="101"/>
    </row>
    <row r="13" spans="2:1025" s="85" customFormat="1" ht="23" customHeight="1">
      <c r="B13" s="95" t="s">
        <v>75</v>
      </c>
      <c r="C13" s="99" t="s">
        <v>15</v>
      </c>
      <c r="D13" s="97" t="s">
        <v>211</v>
      </c>
      <c r="E13" s="101"/>
    </row>
    <row r="14" spans="2:1025" s="100" customFormat="1" ht="32.5" customHeight="1">
      <c r="B14" s="95" t="s">
        <v>76</v>
      </c>
      <c r="C14" s="99" t="s">
        <v>107</v>
      </c>
      <c r="D14" s="97" t="s">
        <v>210</v>
      </c>
      <c r="E14" s="101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85"/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85"/>
      <c r="MX14" s="85"/>
      <c r="MY14" s="85"/>
      <c r="MZ14" s="85"/>
      <c r="NA14" s="85"/>
      <c r="NB14" s="85"/>
      <c r="NC14" s="85"/>
      <c r="ND14" s="85"/>
      <c r="NE14" s="85"/>
      <c r="NF14" s="85"/>
      <c r="NG14" s="85"/>
      <c r="NH14" s="85"/>
      <c r="NI14" s="85"/>
      <c r="NJ14" s="85"/>
      <c r="NK14" s="85"/>
      <c r="NL14" s="85"/>
      <c r="NM14" s="85"/>
      <c r="NN14" s="85"/>
      <c r="NO14" s="85"/>
      <c r="NP14" s="85"/>
      <c r="NQ14" s="85"/>
      <c r="NR14" s="85"/>
      <c r="NS14" s="85"/>
      <c r="NT14" s="85"/>
      <c r="NU14" s="85"/>
      <c r="NV14" s="85"/>
      <c r="NW14" s="85"/>
      <c r="NX14" s="85"/>
      <c r="NY14" s="85"/>
      <c r="NZ14" s="85"/>
      <c r="OA14" s="85"/>
      <c r="OB14" s="85"/>
      <c r="OC14" s="85"/>
      <c r="OD14" s="85"/>
      <c r="OE14" s="85"/>
      <c r="OF14" s="85"/>
      <c r="OG14" s="85"/>
      <c r="OH14" s="85"/>
      <c r="OI14" s="85"/>
      <c r="OJ14" s="85"/>
      <c r="OK14" s="85"/>
      <c r="OL14" s="85"/>
      <c r="OM14" s="85"/>
      <c r="ON14" s="85"/>
      <c r="OO14" s="85"/>
      <c r="OP14" s="85"/>
      <c r="OQ14" s="85"/>
      <c r="OR14" s="85"/>
      <c r="OS14" s="85"/>
      <c r="OT14" s="85"/>
      <c r="OU14" s="85"/>
      <c r="OV14" s="85"/>
      <c r="OW14" s="85"/>
      <c r="OX14" s="85"/>
      <c r="OY14" s="85"/>
      <c r="OZ14" s="85"/>
      <c r="PA14" s="85"/>
      <c r="PB14" s="85"/>
      <c r="PC14" s="85"/>
      <c r="PD14" s="85"/>
      <c r="PE14" s="85"/>
      <c r="PF14" s="85"/>
      <c r="PG14" s="85"/>
      <c r="PH14" s="85"/>
      <c r="PI14" s="85"/>
      <c r="PJ14" s="85"/>
      <c r="PK14" s="85"/>
      <c r="PL14" s="85"/>
      <c r="PM14" s="85"/>
      <c r="PN14" s="85"/>
      <c r="PO14" s="85"/>
      <c r="PP14" s="85"/>
      <c r="PQ14" s="85"/>
      <c r="PR14" s="85"/>
      <c r="PS14" s="85"/>
      <c r="PT14" s="85"/>
      <c r="PU14" s="85"/>
      <c r="PV14" s="85"/>
      <c r="PW14" s="85"/>
      <c r="PX14" s="85"/>
      <c r="PY14" s="85"/>
      <c r="PZ14" s="85"/>
      <c r="QA14" s="85"/>
      <c r="QB14" s="85"/>
      <c r="QC14" s="85"/>
      <c r="QD14" s="85"/>
      <c r="QE14" s="85"/>
      <c r="QF14" s="85"/>
      <c r="QG14" s="85"/>
      <c r="QH14" s="85"/>
      <c r="QI14" s="85"/>
      <c r="QJ14" s="85"/>
      <c r="QK14" s="85"/>
      <c r="QL14" s="85"/>
      <c r="QM14" s="85"/>
      <c r="QN14" s="85"/>
      <c r="QO14" s="85"/>
      <c r="QP14" s="85"/>
      <c r="QQ14" s="85"/>
      <c r="QR14" s="85"/>
      <c r="QS14" s="85"/>
      <c r="QT14" s="85"/>
      <c r="QU14" s="85"/>
      <c r="QV14" s="85"/>
      <c r="QW14" s="85"/>
      <c r="QX14" s="85"/>
      <c r="QY14" s="85"/>
      <c r="QZ14" s="85"/>
      <c r="RA14" s="85"/>
      <c r="RB14" s="85"/>
      <c r="RC14" s="85"/>
      <c r="RD14" s="85"/>
      <c r="RE14" s="85"/>
      <c r="RF14" s="85"/>
      <c r="RG14" s="85"/>
      <c r="RH14" s="85"/>
      <c r="RI14" s="85"/>
      <c r="RJ14" s="85"/>
      <c r="RK14" s="85"/>
      <c r="RL14" s="85"/>
      <c r="RM14" s="85"/>
      <c r="RN14" s="85"/>
      <c r="RO14" s="85"/>
      <c r="RP14" s="85"/>
      <c r="RQ14" s="85"/>
      <c r="RR14" s="85"/>
      <c r="RS14" s="85"/>
      <c r="RT14" s="85"/>
      <c r="RU14" s="85"/>
      <c r="RV14" s="85"/>
      <c r="RW14" s="85"/>
      <c r="RX14" s="85"/>
      <c r="RY14" s="85"/>
      <c r="RZ14" s="85"/>
      <c r="SA14" s="85"/>
      <c r="SB14" s="85"/>
      <c r="SC14" s="85"/>
      <c r="SD14" s="85"/>
      <c r="SE14" s="85"/>
      <c r="SF14" s="85"/>
      <c r="SG14" s="85"/>
      <c r="SH14" s="85"/>
      <c r="SI14" s="85"/>
      <c r="SJ14" s="85"/>
      <c r="SK14" s="85"/>
      <c r="SL14" s="85"/>
      <c r="SM14" s="85"/>
      <c r="SN14" s="85"/>
      <c r="SO14" s="85"/>
      <c r="SP14" s="85"/>
      <c r="SQ14" s="85"/>
      <c r="SR14" s="85"/>
      <c r="SS14" s="85"/>
      <c r="ST14" s="85"/>
      <c r="SU14" s="85"/>
      <c r="SV14" s="85"/>
      <c r="SW14" s="85"/>
      <c r="SX14" s="85"/>
      <c r="SY14" s="85"/>
      <c r="SZ14" s="85"/>
      <c r="TA14" s="85"/>
      <c r="TB14" s="85"/>
      <c r="TC14" s="85"/>
      <c r="TD14" s="85"/>
      <c r="TE14" s="85"/>
      <c r="TF14" s="85"/>
      <c r="TG14" s="85"/>
      <c r="TH14" s="85"/>
      <c r="TI14" s="85"/>
      <c r="TJ14" s="85"/>
      <c r="TK14" s="85"/>
      <c r="TL14" s="85"/>
      <c r="TM14" s="85"/>
      <c r="TN14" s="85"/>
      <c r="TO14" s="85"/>
      <c r="TP14" s="85"/>
      <c r="TQ14" s="85"/>
      <c r="TR14" s="85"/>
      <c r="TS14" s="85"/>
      <c r="TT14" s="85"/>
      <c r="TU14" s="85"/>
      <c r="TV14" s="85"/>
      <c r="TW14" s="85"/>
      <c r="TX14" s="85"/>
      <c r="TY14" s="85"/>
      <c r="TZ14" s="85"/>
      <c r="UA14" s="85"/>
      <c r="UB14" s="85"/>
      <c r="UC14" s="85"/>
      <c r="UD14" s="85"/>
      <c r="UE14" s="85"/>
      <c r="UF14" s="85"/>
      <c r="UG14" s="85"/>
      <c r="UH14" s="85"/>
      <c r="UI14" s="85"/>
      <c r="UJ14" s="85"/>
      <c r="UK14" s="85"/>
      <c r="UL14" s="85"/>
      <c r="UM14" s="85"/>
      <c r="UN14" s="85"/>
      <c r="UO14" s="85"/>
      <c r="UP14" s="85"/>
      <c r="UQ14" s="85"/>
      <c r="UR14" s="85"/>
      <c r="US14" s="85"/>
      <c r="UT14" s="85"/>
      <c r="UU14" s="85"/>
      <c r="UV14" s="85"/>
      <c r="UW14" s="85"/>
      <c r="UX14" s="85"/>
      <c r="UY14" s="85"/>
      <c r="UZ14" s="85"/>
      <c r="VA14" s="85"/>
      <c r="VB14" s="85"/>
      <c r="VC14" s="85"/>
      <c r="VD14" s="85"/>
      <c r="VE14" s="85"/>
      <c r="VF14" s="85"/>
      <c r="VG14" s="85"/>
      <c r="VH14" s="85"/>
      <c r="VI14" s="85"/>
      <c r="VJ14" s="85"/>
      <c r="VK14" s="85"/>
      <c r="VL14" s="85"/>
      <c r="VM14" s="85"/>
      <c r="VN14" s="85"/>
      <c r="VO14" s="85"/>
      <c r="VP14" s="85"/>
      <c r="VQ14" s="85"/>
      <c r="VR14" s="85"/>
      <c r="VS14" s="85"/>
      <c r="VT14" s="85"/>
      <c r="VU14" s="85"/>
      <c r="VV14" s="85"/>
      <c r="VW14" s="85"/>
      <c r="VX14" s="85"/>
      <c r="VY14" s="85"/>
      <c r="VZ14" s="85"/>
      <c r="WA14" s="85"/>
      <c r="WB14" s="85"/>
      <c r="WC14" s="85"/>
      <c r="WD14" s="85"/>
      <c r="WE14" s="85"/>
      <c r="WF14" s="85"/>
      <c r="WG14" s="85"/>
      <c r="WH14" s="85"/>
      <c r="WI14" s="85"/>
      <c r="WJ14" s="85"/>
      <c r="WK14" s="85"/>
      <c r="WL14" s="85"/>
      <c r="WM14" s="85"/>
      <c r="WN14" s="85"/>
      <c r="WO14" s="85"/>
      <c r="WP14" s="85"/>
      <c r="WQ14" s="85"/>
      <c r="WR14" s="85"/>
      <c r="WS14" s="85"/>
      <c r="WT14" s="85"/>
      <c r="WU14" s="85"/>
      <c r="WV14" s="85"/>
      <c r="WW14" s="85"/>
      <c r="WX14" s="85"/>
      <c r="WY14" s="85"/>
      <c r="WZ14" s="85"/>
      <c r="XA14" s="85"/>
      <c r="XB14" s="85"/>
      <c r="XC14" s="85"/>
      <c r="XD14" s="85"/>
      <c r="XE14" s="85"/>
      <c r="XF14" s="85"/>
      <c r="XG14" s="85"/>
      <c r="XH14" s="85"/>
      <c r="XI14" s="85"/>
      <c r="XJ14" s="85"/>
      <c r="XK14" s="85"/>
      <c r="XL14" s="85"/>
      <c r="XM14" s="85"/>
      <c r="XN14" s="85"/>
      <c r="XO14" s="85"/>
      <c r="XP14" s="85"/>
      <c r="XQ14" s="85"/>
      <c r="XR14" s="85"/>
      <c r="XS14" s="85"/>
      <c r="XT14" s="85"/>
      <c r="XU14" s="85"/>
      <c r="XV14" s="85"/>
      <c r="XW14" s="85"/>
      <c r="XX14" s="85"/>
      <c r="XY14" s="85"/>
      <c r="XZ14" s="85"/>
      <c r="YA14" s="85"/>
      <c r="YB14" s="85"/>
      <c r="YC14" s="85"/>
      <c r="YD14" s="85"/>
      <c r="YE14" s="85"/>
      <c r="YF14" s="85"/>
      <c r="YG14" s="85"/>
      <c r="YH14" s="85"/>
      <c r="YI14" s="85"/>
      <c r="YJ14" s="85"/>
      <c r="YK14" s="85"/>
      <c r="YL14" s="85"/>
      <c r="YM14" s="85"/>
      <c r="YN14" s="85"/>
      <c r="YO14" s="85"/>
      <c r="YP14" s="85"/>
      <c r="YQ14" s="85"/>
      <c r="YR14" s="85"/>
      <c r="YS14" s="85"/>
      <c r="YT14" s="85"/>
      <c r="YU14" s="85"/>
      <c r="YV14" s="85"/>
      <c r="YW14" s="85"/>
      <c r="YX14" s="85"/>
      <c r="YY14" s="85"/>
      <c r="YZ14" s="85"/>
      <c r="ZA14" s="85"/>
      <c r="ZB14" s="85"/>
      <c r="ZC14" s="85"/>
      <c r="ZD14" s="85"/>
      <c r="ZE14" s="85"/>
      <c r="ZF14" s="85"/>
      <c r="ZG14" s="85"/>
      <c r="ZH14" s="85"/>
      <c r="ZI14" s="85"/>
      <c r="ZJ14" s="85"/>
      <c r="ZK14" s="85"/>
      <c r="ZL14" s="85"/>
      <c r="ZM14" s="85"/>
      <c r="ZN14" s="85"/>
      <c r="ZO14" s="85"/>
      <c r="ZP14" s="85"/>
      <c r="ZQ14" s="85"/>
      <c r="ZR14" s="85"/>
      <c r="ZS14" s="85"/>
      <c r="ZT14" s="85"/>
      <c r="ZU14" s="85"/>
      <c r="ZV14" s="85"/>
      <c r="ZW14" s="85"/>
      <c r="ZX14" s="85"/>
      <c r="ZY14" s="85"/>
      <c r="ZZ14" s="85"/>
      <c r="AAA14" s="85"/>
      <c r="AAB14" s="85"/>
      <c r="AAC14" s="85"/>
      <c r="AAD14" s="85"/>
      <c r="AAE14" s="85"/>
      <c r="AAF14" s="85"/>
      <c r="AAG14" s="85"/>
      <c r="AAH14" s="85"/>
      <c r="AAI14" s="85"/>
      <c r="AAJ14" s="85"/>
      <c r="AAK14" s="85"/>
      <c r="AAL14" s="85"/>
      <c r="AAM14" s="85"/>
      <c r="AAN14" s="85"/>
      <c r="AAO14" s="85"/>
      <c r="AAP14" s="85"/>
      <c r="AAQ14" s="85"/>
      <c r="AAR14" s="85"/>
      <c r="AAS14" s="85"/>
      <c r="AAT14" s="85"/>
      <c r="AAU14" s="85"/>
      <c r="AAV14" s="85"/>
      <c r="AAW14" s="85"/>
      <c r="AAX14" s="85"/>
      <c r="AAY14" s="85"/>
      <c r="AAZ14" s="85"/>
      <c r="ABA14" s="85"/>
      <c r="ABB14" s="85"/>
      <c r="ABC14" s="85"/>
      <c r="ABD14" s="85"/>
      <c r="ABE14" s="85"/>
      <c r="ABF14" s="85"/>
      <c r="ABG14" s="85"/>
      <c r="ABH14" s="85"/>
      <c r="ABI14" s="85"/>
      <c r="ABJ14" s="85"/>
      <c r="ABK14" s="85"/>
      <c r="ABL14" s="85"/>
      <c r="ABM14" s="85"/>
      <c r="ABN14" s="85"/>
      <c r="ABO14" s="85"/>
      <c r="ABP14" s="85"/>
      <c r="ABQ14" s="85"/>
      <c r="ABR14" s="85"/>
      <c r="ABS14" s="85"/>
      <c r="ABT14" s="85"/>
      <c r="ABU14" s="85"/>
      <c r="ABV14" s="85"/>
      <c r="ABW14" s="85"/>
      <c r="ABX14" s="85"/>
      <c r="ABY14" s="85"/>
      <c r="ABZ14" s="85"/>
      <c r="ACA14" s="85"/>
      <c r="ACB14" s="85"/>
      <c r="ACC14" s="85"/>
      <c r="ACD14" s="85"/>
      <c r="ACE14" s="85"/>
      <c r="ACF14" s="85"/>
      <c r="ACG14" s="85"/>
      <c r="ACH14" s="85"/>
      <c r="ACI14" s="85"/>
      <c r="ACJ14" s="85"/>
      <c r="ACK14" s="85"/>
      <c r="ACL14" s="85"/>
      <c r="ACM14" s="85"/>
      <c r="ACN14" s="85"/>
      <c r="ACO14" s="85"/>
      <c r="ACP14" s="85"/>
      <c r="ACQ14" s="85"/>
      <c r="ACR14" s="85"/>
      <c r="ACS14" s="85"/>
      <c r="ACT14" s="85"/>
      <c r="ACU14" s="85"/>
      <c r="ACV14" s="85"/>
      <c r="ACW14" s="85"/>
      <c r="ACX14" s="85"/>
      <c r="ACY14" s="85"/>
      <c r="ACZ14" s="85"/>
      <c r="ADA14" s="85"/>
      <c r="ADB14" s="85"/>
      <c r="ADC14" s="85"/>
      <c r="ADD14" s="85"/>
      <c r="ADE14" s="85"/>
      <c r="ADF14" s="85"/>
      <c r="ADG14" s="85"/>
      <c r="ADH14" s="85"/>
      <c r="ADI14" s="85"/>
      <c r="ADJ14" s="85"/>
      <c r="ADK14" s="85"/>
      <c r="ADL14" s="85"/>
      <c r="ADM14" s="85"/>
      <c r="ADN14" s="85"/>
      <c r="ADO14" s="85"/>
      <c r="ADP14" s="85"/>
      <c r="ADQ14" s="85"/>
      <c r="ADR14" s="85"/>
      <c r="ADS14" s="85"/>
      <c r="ADT14" s="85"/>
      <c r="ADU14" s="85"/>
      <c r="ADV14" s="85"/>
      <c r="ADW14" s="85"/>
      <c r="ADX14" s="85"/>
      <c r="ADY14" s="85"/>
      <c r="ADZ14" s="85"/>
      <c r="AEA14" s="85"/>
      <c r="AEB14" s="85"/>
      <c r="AEC14" s="85"/>
      <c r="AED14" s="85"/>
      <c r="AEE14" s="85"/>
      <c r="AEF14" s="85"/>
      <c r="AEG14" s="85"/>
      <c r="AEH14" s="85"/>
      <c r="AEI14" s="85"/>
      <c r="AEJ14" s="85"/>
      <c r="AEK14" s="85"/>
      <c r="AEL14" s="85"/>
      <c r="AEM14" s="85"/>
      <c r="AEN14" s="85"/>
      <c r="AEO14" s="85"/>
      <c r="AEP14" s="85"/>
      <c r="AEQ14" s="85"/>
      <c r="AER14" s="85"/>
      <c r="AES14" s="85"/>
      <c r="AET14" s="85"/>
      <c r="AEU14" s="85"/>
      <c r="AEV14" s="85"/>
      <c r="AEW14" s="85"/>
      <c r="AEX14" s="85"/>
      <c r="AEY14" s="85"/>
      <c r="AEZ14" s="85"/>
      <c r="AFA14" s="85"/>
      <c r="AFB14" s="85"/>
      <c r="AFC14" s="85"/>
      <c r="AFD14" s="85"/>
      <c r="AFE14" s="85"/>
      <c r="AFF14" s="85"/>
      <c r="AFG14" s="85"/>
      <c r="AFH14" s="85"/>
      <c r="AFI14" s="85"/>
      <c r="AFJ14" s="85"/>
      <c r="AFK14" s="85"/>
      <c r="AFL14" s="85"/>
      <c r="AFM14" s="85"/>
      <c r="AFN14" s="85"/>
      <c r="AFO14" s="85"/>
      <c r="AFP14" s="85"/>
      <c r="AFQ14" s="85"/>
      <c r="AFR14" s="85"/>
      <c r="AFS14" s="85"/>
      <c r="AFT14" s="85"/>
      <c r="AFU14" s="85"/>
      <c r="AFV14" s="85"/>
      <c r="AFW14" s="85"/>
      <c r="AFX14" s="85"/>
      <c r="AFY14" s="85"/>
      <c r="AFZ14" s="85"/>
      <c r="AGA14" s="85"/>
      <c r="AGB14" s="85"/>
      <c r="AGC14" s="85"/>
      <c r="AGD14" s="85"/>
      <c r="AGE14" s="85"/>
      <c r="AGF14" s="85"/>
      <c r="AGG14" s="85"/>
      <c r="AGH14" s="85"/>
      <c r="AGI14" s="85"/>
      <c r="AGJ14" s="85"/>
      <c r="AGK14" s="85"/>
      <c r="AGL14" s="85"/>
      <c r="AGM14" s="85"/>
      <c r="AGN14" s="85"/>
      <c r="AGO14" s="85"/>
      <c r="AGP14" s="85"/>
      <c r="AGQ14" s="85"/>
      <c r="AGR14" s="85"/>
      <c r="AGS14" s="85"/>
      <c r="AGT14" s="85"/>
      <c r="AGU14" s="85"/>
      <c r="AGV14" s="85"/>
      <c r="AGW14" s="85"/>
      <c r="AGX14" s="85"/>
      <c r="AGY14" s="85"/>
      <c r="AGZ14" s="85"/>
      <c r="AHA14" s="85"/>
      <c r="AHB14" s="85"/>
      <c r="AHC14" s="85"/>
      <c r="AHD14" s="85"/>
      <c r="AHE14" s="85"/>
      <c r="AHF14" s="85"/>
      <c r="AHG14" s="85"/>
      <c r="AHH14" s="85"/>
      <c r="AHI14" s="85"/>
      <c r="AHJ14" s="85"/>
      <c r="AHK14" s="85"/>
      <c r="AHL14" s="85"/>
      <c r="AHM14" s="85"/>
      <c r="AHN14" s="85"/>
      <c r="AHO14" s="85"/>
      <c r="AHP14" s="85"/>
      <c r="AHQ14" s="85"/>
      <c r="AHR14" s="85"/>
      <c r="AHS14" s="85"/>
      <c r="AHT14" s="85"/>
      <c r="AHU14" s="85"/>
      <c r="AHV14" s="85"/>
      <c r="AHW14" s="85"/>
      <c r="AHX14" s="85"/>
      <c r="AHY14" s="85"/>
      <c r="AHZ14" s="85"/>
      <c r="AIA14" s="85"/>
      <c r="AIB14" s="85"/>
      <c r="AIC14" s="85"/>
      <c r="AID14" s="85"/>
      <c r="AIE14" s="85"/>
      <c r="AIF14" s="85"/>
      <c r="AIG14" s="85"/>
      <c r="AIH14" s="85"/>
      <c r="AII14" s="85"/>
      <c r="AIJ14" s="85"/>
      <c r="AIK14" s="85"/>
      <c r="AIL14" s="85"/>
      <c r="AIM14" s="85"/>
      <c r="AIN14" s="85"/>
      <c r="AIO14" s="85"/>
      <c r="AIP14" s="85"/>
      <c r="AIQ14" s="85"/>
      <c r="AIR14" s="85"/>
      <c r="AIS14" s="85"/>
      <c r="AIT14" s="85"/>
      <c r="AIU14" s="85"/>
      <c r="AIV14" s="85"/>
      <c r="AIW14" s="85"/>
      <c r="AIX14" s="85"/>
      <c r="AIY14" s="85"/>
      <c r="AIZ14" s="85"/>
      <c r="AJA14" s="85"/>
      <c r="AJB14" s="85"/>
      <c r="AJC14" s="85"/>
      <c r="AJD14" s="85"/>
      <c r="AJE14" s="85"/>
      <c r="AJF14" s="85"/>
      <c r="AJG14" s="85"/>
      <c r="AJH14" s="85"/>
      <c r="AJI14" s="85"/>
      <c r="AJJ14" s="85"/>
      <c r="AJK14" s="85"/>
      <c r="AJL14" s="85"/>
      <c r="AJM14" s="85"/>
      <c r="AJN14" s="85"/>
      <c r="AJO14" s="85"/>
      <c r="AJP14" s="85"/>
      <c r="AJQ14" s="85"/>
      <c r="AJR14" s="85"/>
      <c r="AJS14" s="85"/>
      <c r="AJT14" s="85"/>
      <c r="AJU14" s="85"/>
      <c r="AJV14" s="85"/>
      <c r="AJW14" s="85"/>
      <c r="AJX14" s="85"/>
      <c r="AJY14" s="85"/>
      <c r="AJZ14" s="85"/>
      <c r="AKA14" s="85"/>
      <c r="AKB14" s="85"/>
      <c r="AKC14" s="85"/>
      <c r="AKD14" s="85"/>
      <c r="AKE14" s="85"/>
      <c r="AKF14" s="85"/>
      <c r="AKG14" s="85"/>
      <c r="AKH14" s="85"/>
      <c r="AKI14" s="85"/>
      <c r="AKJ14" s="85"/>
      <c r="AKK14" s="85"/>
      <c r="AKL14" s="85"/>
      <c r="AKM14" s="85"/>
      <c r="AKN14" s="85"/>
      <c r="AKO14" s="85"/>
      <c r="AKP14" s="85"/>
      <c r="AKQ14" s="85"/>
      <c r="AKR14" s="85"/>
      <c r="AKS14" s="85"/>
      <c r="AKT14" s="85"/>
      <c r="AKU14" s="85"/>
      <c r="AKV14" s="85"/>
      <c r="AKW14" s="85"/>
      <c r="AKX14" s="85"/>
      <c r="AKY14" s="85"/>
      <c r="AKZ14" s="85"/>
      <c r="ALA14" s="85"/>
      <c r="ALB14" s="85"/>
      <c r="ALC14" s="85"/>
      <c r="ALD14" s="85"/>
      <c r="ALE14" s="85"/>
      <c r="ALF14" s="85"/>
      <c r="ALG14" s="85"/>
      <c r="ALH14" s="85"/>
      <c r="ALI14" s="85"/>
      <c r="ALJ14" s="85"/>
      <c r="ALK14" s="85"/>
      <c r="ALL14" s="85"/>
      <c r="ALM14" s="85"/>
      <c r="ALN14" s="85"/>
      <c r="ALO14" s="85"/>
      <c r="ALP14" s="85"/>
      <c r="ALQ14" s="85"/>
      <c r="ALR14" s="85"/>
      <c r="ALS14" s="85"/>
      <c r="ALT14" s="85"/>
      <c r="ALU14" s="85"/>
      <c r="ALV14" s="85"/>
      <c r="ALW14" s="85"/>
      <c r="ALX14" s="85"/>
      <c r="ALY14" s="85"/>
      <c r="ALZ14" s="85"/>
      <c r="AMA14" s="85"/>
      <c r="AMB14" s="85"/>
      <c r="AMC14" s="85"/>
      <c r="AMD14" s="85"/>
      <c r="AME14" s="85"/>
      <c r="AMF14" s="85"/>
      <c r="AMG14" s="85"/>
      <c r="AMH14" s="85"/>
      <c r="AMI14" s="85"/>
      <c r="AMJ14" s="85"/>
      <c r="AMK14" s="85"/>
    </row>
    <row r="15" spans="2:1025" s="100" customFormat="1" ht="32.5" customHeight="1">
      <c r="B15" s="95" t="s">
        <v>181</v>
      </c>
      <c r="C15" s="99" t="s">
        <v>182</v>
      </c>
      <c r="D15" s="97" t="s">
        <v>102</v>
      </c>
      <c r="E15" s="103"/>
    </row>
    <row r="16" spans="2:1025" s="100" customFormat="1" ht="31.25" customHeight="1">
      <c r="B16" s="95" t="s">
        <v>77</v>
      </c>
      <c r="C16" s="96" t="s">
        <v>108</v>
      </c>
      <c r="D16" s="97" t="s">
        <v>210</v>
      </c>
      <c r="E16" s="101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B16" s="85"/>
      <c r="EC16" s="85"/>
      <c r="ED16" s="85"/>
      <c r="EE16" s="85"/>
      <c r="EF16" s="85"/>
      <c r="EG16" s="85"/>
      <c r="EH16" s="85"/>
      <c r="EI16" s="85"/>
      <c r="EJ16" s="85"/>
      <c r="EK16" s="85"/>
      <c r="EL16" s="85"/>
      <c r="EM16" s="85"/>
      <c r="EN16" s="85"/>
      <c r="EO16" s="85"/>
      <c r="EP16" s="85"/>
      <c r="EQ16" s="85"/>
      <c r="ER16" s="85"/>
      <c r="ES16" s="85"/>
      <c r="ET16" s="85"/>
      <c r="EU16" s="85"/>
      <c r="EV16" s="85"/>
      <c r="EW16" s="85"/>
      <c r="EX16" s="85"/>
      <c r="EY16" s="85"/>
      <c r="EZ16" s="85"/>
      <c r="FA16" s="85"/>
      <c r="FB16" s="85"/>
      <c r="FC16" s="85"/>
      <c r="FD16" s="85"/>
      <c r="FE16" s="85"/>
      <c r="FF16" s="85"/>
      <c r="FG16" s="85"/>
      <c r="FH16" s="85"/>
      <c r="FI16" s="85"/>
      <c r="FJ16" s="85"/>
      <c r="FK16" s="85"/>
      <c r="FL16" s="85"/>
      <c r="FM16" s="85"/>
      <c r="FN16" s="85"/>
      <c r="FO16" s="85"/>
      <c r="FP16" s="85"/>
      <c r="FQ16" s="85"/>
      <c r="FR16" s="85"/>
      <c r="FS16" s="85"/>
      <c r="FT16" s="85"/>
      <c r="FU16" s="85"/>
      <c r="FV16" s="85"/>
      <c r="FW16" s="85"/>
      <c r="FX16" s="85"/>
      <c r="FY16" s="85"/>
      <c r="FZ16" s="85"/>
      <c r="GA16" s="85"/>
      <c r="GB16" s="85"/>
      <c r="GC16" s="85"/>
      <c r="GD16" s="85"/>
      <c r="GE16" s="85"/>
      <c r="GF16" s="85"/>
      <c r="GG16" s="85"/>
      <c r="GH16" s="85"/>
      <c r="GI16" s="85"/>
      <c r="GJ16" s="85"/>
      <c r="GK16" s="85"/>
      <c r="GL16" s="85"/>
      <c r="GM16" s="85"/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  <c r="HA16" s="85"/>
      <c r="HB16" s="85"/>
      <c r="HC16" s="85"/>
      <c r="HD16" s="85"/>
      <c r="HE16" s="85"/>
      <c r="HF16" s="85"/>
      <c r="HG16" s="85"/>
      <c r="HH16" s="85"/>
      <c r="HI16" s="85"/>
      <c r="HJ16" s="85"/>
      <c r="HK16" s="85"/>
      <c r="HL16" s="85"/>
      <c r="HM16" s="85"/>
      <c r="HN16" s="85"/>
      <c r="HO16" s="85"/>
      <c r="HP16" s="85"/>
      <c r="HQ16" s="85"/>
      <c r="HR16" s="85"/>
      <c r="HS16" s="85"/>
      <c r="HT16" s="85"/>
      <c r="HU16" s="85"/>
      <c r="HV16" s="85"/>
      <c r="HW16" s="85"/>
      <c r="HX16" s="85"/>
      <c r="HY16" s="85"/>
      <c r="HZ16" s="85"/>
      <c r="IA16" s="85"/>
      <c r="IB16" s="85"/>
      <c r="IC16" s="85"/>
      <c r="ID16" s="85"/>
      <c r="IE16" s="85"/>
      <c r="IF16" s="85"/>
      <c r="IG16" s="85"/>
      <c r="IH16" s="85"/>
      <c r="II16" s="85"/>
      <c r="IJ16" s="85"/>
      <c r="IK16" s="85"/>
      <c r="IL16" s="85"/>
      <c r="IM16" s="85"/>
      <c r="IN16" s="85"/>
      <c r="IO16" s="85"/>
      <c r="IP16" s="85"/>
      <c r="IQ16" s="85"/>
      <c r="IR16" s="85"/>
      <c r="IS16" s="85"/>
      <c r="IT16" s="85"/>
      <c r="IU16" s="85"/>
      <c r="IV16" s="85"/>
      <c r="IW16" s="85"/>
      <c r="IX16" s="85"/>
      <c r="IY16" s="85"/>
      <c r="IZ16" s="85"/>
      <c r="JA16" s="85"/>
      <c r="JB16" s="85"/>
      <c r="JC16" s="85"/>
      <c r="JD16" s="85"/>
      <c r="JE16" s="85"/>
      <c r="JF16" s="85"/>
      <c r="JG16" s="85"/>
      <c r="JH16" s="85"/>
      <c r="JI16" s="85"/>
      <c r="JJ16" s="85"/>
      <c r="JK16" s="85"/>
      <c r="JL16" s="85"/>
      <c r="JM16" s="85"/>
      <c r="JN16" s="85"/>
      <c r="JO16" s="85"/>
      <c r="JP16" s="85"/>
      <c r="JQ16" s="85"/>
      <c r="JR16" s="85"/>
      <c r="JS16" s="85"/>
      <c r="JT16" s="85"/>
      <c r="JU16" s="85"/>
      <c r="JV16" s="85"/>
      <c r="JW16" s="85"/>
      <c r="JX16" s="85"/>
      <c r="JY16" s="85"/>
      <c r="JZ16" s="85"/>
      <c r="KA16" s="85"/>
      <c r="KB16" s="85"/>
      <c r="KC16" s="85"/>
      <c r="KD16" s="85"/>
      <c r="KE16" s="85"/>
      <c r="KF16" s="85"/>
      <c r="KG16" s="85"/>
      <c r="KH16" s="85"/>
      <c r="KI16" s="85"/>
      <c r="KJ16" s="85"/>
      <c r="KK16" s="85"/>
      <c r="KL16" s="85"/>
      <c r="KM16" s="85"/>
      <c r="KN16" s="85"/>
      <c r="KO16" s="85"/>
      <c r="KP16" s="85"/>
      <c r="KQ16" s="85"/>
      <c r="KR16" s="85"/>
      <c r="KS16" s="85"/>
      <c r="KT16" s="85"/>
      <c r="KU16" s="85"/>
      <c r="KV16" s="85"/>
      <c r="KW16" s="85"/>
      <c r="KX16" s="85"/>
      <c r="KY16" s="85"/>
      <c r="KZ16" s="85"/>
      <c r="LA16" s="85"/>
      <c r="LB16" s="85"/>
      <c r="LC16" s="85"/>
      <c r="LD16" s="85"/>
      <c r="LE16" s="85"/>
      <c r="LF16" s="85"/>
      <c r="LG16" s="85"/>
      <c r="LH16" s="85"/>
      <c r="LI16" s="85"/>
      <c r="LJ16" s="85"/>
      <c r="LK16" s="85"/>
      <c r="LL16" s="85"/>
      <c r="LM16" s="85"/>
      <c r="LN16" s="85"/>
      <c r="LO16" s="85"/>
      <c r="LP16" s="85"/>
      <c r="LQ16" s="85"/>
      <c r="LR16" s="85"/>
      <c r="LS16" s="85"/>
      <c r="LT16" s="85"/>
      <c r="LU16" s="85"/>
      <c r="LV16" s="85"/>
      <c r="LW16" s="85"/>
      <c r="LX16" s="85"/>
      <c r="LY16" s="85"/>
      <c r="LZ16" s="85"/>
      <c r="MA16" s="85"/>
      <c r="MB16" s="85"/>
      <c r="MC16" s="85"/>
      <c r="MD16" s="85"/>
      <c r="ME16" s="85"/>
      <c r="MF16" s="85"/>
      <c r="MG16" s="85"/>
      <c r="MH16" s="85"/>
      <c r="MI16" s="85"/>
      <c r="MJ16" s="85"/>
      <c r="MK16" s="85"/>
      <c r="ML16" s="85"/>
      <c r="MM16" s="85"/>
      <c r="MN16" s="85"/>
      <c r="MO16" s="85"/>
      <c r="MP16" s="85"/>
      <c r="MQ16" s="85"/>
      <c r="MR16" s="85"/>
      <c r="MS16" s="85"/>
      <c r="MT16" s="85"/>
      <c r="MU16" s="85"/>
      <c r="MV16" s="85"/>
      <c r="MW16" s="85"/>
      <c r="MX16" s="85"/>
      <c r="MY16" s="85"/>
      <c r="MZ16" s="85"/>
      <c r="NA16" s="85"/>
      <c r="NB16" s="85"/>
      <c r="NC16" s="85"/>
      <c r="ND16" s="85"/>
      <c r="NE16" s="85"/>
      <c r="NF16" s="85"/>
      <c r="NG16" s="85"/>
      <c r="NH16" s="85"/>
      <c r="NI16" s="85"/>
      <c r="NJ16" s="85"/>
      <c r="NK16" s="85"/>
      <c r="NL16" s="85"/>
      <c r="NM16" s="85"/>
      <c r="NN16" s="85"/>
      <c r="NO16" s="85"/>
      <c r="NP16" s="85"/>
      <c r="NQ16" s="85"/>
      <c r="NR16" s="85"/>
      <c r="NS16" s="85"/>
      <c r="NT16" s="85"/>
      <c r="NU16" s="85"/>
      <c r="NV16" s="85"/>
      <c r="NW16" s="85"/>
      <c r="NX16" s="85"/>
      <c r="NY16" s="85"/>
      <c r="NZ16" s="85"/>
      <c r="OA16" s="85"/>
      <c r="OB16" s="85"/>
      <c r="OC16" s="85"/>
      <c r="OD16" s="85"/>
      <c r="OE16" s="85"/>
      <c r="OF16" s="85"/>
      <c r="OG16" s="85"/>
      <c r="OH16" s="85"/>
      <c r="OI16" s="85"/>
      <c r="OJ16" s="85"/>
      <c r="OK16" s="85"/>
      <c r="OL16" s="85"/>
      <c r="OM16" s="85"/>
      <c r="ON16" s="85"/>
      <c r="OO16" s="85"/>
      <c r="OP16" s="85"/>
      <c r="OQ16" s="85"/>
      <c r="OR16" s="85"/>
      <c r="OS16" s="85"/>
      <c r="OT16" s="85"/>
      <c r="OU16" s="85"/>
      <c r="OV16" s="85"/>
      <c r="OW16" s="85"/>
      <c r="OX16" s="85"/>
      <c r="OY16" s="85"/>
      <c r="OZ16" s="85"/>
      <c r="PA16" s="85"/>
      <c r="PB16" s="85"/>
      <c r="PC16" s="85"/>
      <c r="PD16" s="85"/>
      <c r="PE16" s="85"/>
      <c r="PF16" s="85"/>
      <c r="PG16" s="85"/>
      <c r="PH16" s="85"/>
      <c r="PI16" s="85"/>
      <c r="PJ16" s="85"/>
      <c r="PK16" s="85"/>
      <c r="PL16" s="85"/>
      <c r="PM16" s="85"/>
      <c r="PN16" s="85"/>
      <c r="PO16" s="85"/>
      <c r="PP16" s="85"/>
      <c r="PQ16" s="85"/>
      <c r="PR16" s="85"/>
      <c r="PS16" s="85"/>
      <c r="PT16" s="85"/>
      <c r="PU16" s="85"/>
      <c r="PV16" s="85"/>
      <c r="PW16" s="85"/>
      <c r="PX16" s="85"/>
      <c r="PY16" s="85"/>
      <c r="PZ16" s="85"/>
      <c r="QA16" s="85"/>
      <c r="QB16" s="85"/>
      <c r="QC16" s="85"/>
      <c r="QD16" s="85"/>
      <c r="QE16" s="85"/>
      <c r="QF16" s="85"/>
      <c r="QG16" s="85"/>
      <c r="QH16" s="85"/>
      <c r="QI16" s="85"/>
      <c r="QJ16" s="85"/>
      <c r="QK16" s="85"/>
      <c r="QL16" s="85"/>
      <c r="QM16" s="85"/>
      <c r="QN16" s="85"/>
      <c r="QO16" s="85"/>
      <c r="QP16" s="85"/>
      <c r="QQ16" s="85"/>
      <c r="QR16" s="85"/>
      <c r="QS16" s="85"/>
      <c r="QT16" s="85"/>
      <c r="QU16" s="85"/>
      <c r="QV16" s="85"/>
      <c r="QW16" s="85"/>
      <c r="QX16" s="85"/>
      <c r="QY16" s="85"/>
      <c r="QZ16" s="85"/>
      <c r="RA16" s="85"/>
      <c r="RB16" s="85"/>
      <c r="RC16" s="85"/>
      <c r="RD16" s="85"/>
      <c r="RE16" s="85"/>
      <c r="RF16" s="85"/>
      <c r="RG16" s="85"/>
      <c r="RH16" s="85"/>
      <c r="RI16" s="85"/>
      <c r="RJ16" s="85"/>
      <c r="RK16" s="85"/>
      <c r="RL16" s="85"/>
      <c r="RM16" s="85"/>
      <c r="RN16" s="85"/>
      <c r="RO16" s="85"/>
      <c r="RP16" s="85"/>
      <c r="RQ16" s="85"/>
      <c r="RR16" s="85"/>
      <c r="RS16" s="85"/>
      <c r="RT16" s="85"/>
      <c r="RU16" s="85"/>
      <c r="RV16" s="85"/>
      <c r="RW16" s="85"/>
      <c r="RX16" s="85"/>
      <c r="RY16" s="85"/>
      <c r="RZ16" s="85"/>
      <c r="SA16" s="85"/>
      <c r="SB16" s="85"/>
      <c r="SC16" s="85"/>
      <c r="SD16" s="85"/>
      <c r="SE16" s="85"/>
      <c r="SF16" s="85"/>
      <c r="SG16" s="85"/>
      <c r="SH16" s="85"/>
      <c r="SI16" s="85"/>
      <c r="SJ16" s="85"/>
      <c r="SK16" s="85"/>
      <c r="SL16" s="85"/>
      <c r="SM16" s="85"/>
      <c r="SN16" s="85"/>
      <c r="SO16" s="85"/>
      <c r="SP16" s="85"/>
      <c r="SQ16" s="85"/>
      <c r="SR16" s="85"/>
      <c r="SS16" s="85"/>
      <c r="ST16" s="85"/>
      <c r="SU16" s="85"/>
      <c r="SV16" s="85"/>
      <c r="SW16" s="85"/>
      <c r="SX16" s="85"/>
      <c r="SY16" s="85"/>
      <c r="SZ16" s="85"/>
      <c r="TA16" s="85"/>
      <c r="TB16" s="85"/>
      <c r="TC16" s="85"/>
      <c r="TD16" s="85"/>
      <c r="TE16" s="85"/>
      <c r="TF16" s="85"/>
      <c r="TG16" s="85"/>
      <c r="TH16" s="85"/>
      <c r="TI16" s="85"/>
      <c r="TJ16" s="85"/>
      <c r="TK16" s="85"/>
      <c r="TL16" s="85"/>
      <c r="TM16" s="85"/>
      <c r="TN16" s="85"/>
      <c r="TO16" s="85"/>
      <c r="TP16" s="85"/>
      <c r="TQ16" s="85"/>
      <c r="TR16" s="85"/>
      <c r="TS16" s="85"/>
      <c r="TT16" s="85"/>
      <c r="TU16" s="85"/>
      <c r="TV16" s="85"/>
      <c r="TW16" s="85"/>
      <c r="TX16" s="85"/>
      <c r="TY16" s="85"/>
      <c r="TZ16" s="85"/>
      <c r="UA16" s="85"/>
      <c r="UB16" s="85"/>
      <c r="UC16" s="85"/>
      <c r="UD16" s="85"/>
      <c r="UE16" s="85"/>
      <c r="UF16" s="85"/>
      <c r="UG16" s="85"/>
      <c r="UH16" s="85"/>
      <c r="UI16" s="85"/>
      <c r="UJ16" s="85"/>
      <c r="UK16" s="85"/>
      <c r="UL16" s="85"/>
      <c r="UM16" s="85"/>
      <c r="UN16" s="85"/>
      <c r="UO16" s="85"/>
      <c r="UP16" s="85"/>
      <c r="UQ16" s="85"/>
      <c r="UR16" s="85"/>
      <c r="US16" s="85"/>
      <c r="UT16" s="85"/>
      <c r="UU16" s="85"/>
      <c r="UV16" s="85"/>
      <c r="UW16" s="85"/>
      <c r="UX16" s="85"/>
      <c r="UY16" s="85"/>
      <c r="UZ16" s="85"/>
      <c r="VA16" s="85"/>
      <c r="VB16" s="85"/>
      <c r="VC16" s="85"/>
      <c r="VD16" s="85"/>
      <c r="VE16" s="85"/>
      <c r="VF16" s="85"/>
      <c r="VG16" s="85"/>
      <c r="VH16" s="85"/>
      <c r="VI16" s="85"/>
      <c r="VJ16" s="85"/>
      <c r="VK16" s="85"/>
      <c r="VL16" s="85"/>
      <c r="VM16" s="85"/>
      <c r="VN16" s="85"/>
      <c r="VO16" s="85"/>
      <c r="VP16" s="85"/>
      <c r="VQ16" s="85"/>
      <c r="VR16" s="85"/>
      <c r="VS16" s="85"/>
      <c r="VT16" s="85"/>
      <c r="VU16" s="85"/>
      <c r="VV16" s="85"/>
      <c r="VW16" s="85"/>
      <c r="VX16" s="85"/>
      <c r="VY16" s="85"/>
      <c r="VZ16" s="85"/>
      <c r="WA16" s="85"/>
      <c r="WB16" s="85"/>
      <c r="WC16" s="85"/>
      <c r="WD16" s="85"/>
      <c r="WE16" s="85"/>
      <c r="WF16" s="85"/>
      <c r="WG16" s="85"/>
      <c r="WH16" s="85"/>
      <c r="WI16" s="85"/>
      <c r="WJ16" s="85"/>
      <c r="WK16" s="85"/>
      <c r="WL16" s="85"/>
      <c r="WM16" s="85"/>
      <c r="WN16" s="85"/>
      <c r="WO16" s="85"/>
      <c r="WP16" s="85"/>
      <c r="WQ16" s="85"/>
      <c r="WR16" s="85"/>
      <c r="WS16" s="85"/>
      <c r="WT16" s="85"/>
      <c r="WU16" s="85"/>
      <c r="WV16" s="85"/>
      <c r="WW16" s="85"/>
      <c r="WX16" s="85"/>
      <c r="WY16" s="85"/>
      <c r="WZ16" s="85"/>
      <c r="XA16" s="85"/>
      <c r="XB16" s="85"/>
      <c r="XC16" s="85"/>
      <c r="XD16" s="85"/>
      <c r="XE16" s="85"/>
      <c r="XF16" s="85"/>
      <c r="XG16" s="85"/>
      <c r="XH16" s="85"/>
      <c r="XI16" s="85"/>
      <c r="XJ16" s="85"/>
      <c r="XK16" s="85"/>
      <c r="XL16" s="85"/>
      <c r="XM16" s="85"/>
      <c r="XN16" s="85"/>
      <c r="XO16" s="85"/>
      <c r="XP16" s="85"/>
      <c r="XQ16" s="85"/>
      <c r="XR16" s="85"/>
      <c r="XS16" s="85"/>
      <c r="XT16" s="85"/>
      <c r="XU16" s="85"/>
      <c r="XV16" s="85"/>
      <c r="XW16" s="85"/>
      <c r="XX16" s="85"/>
      <c r="XY16" s="85"/>
      <c r="XZ16" s="85"/>
      <c r="YA16" s="85"/>
      <c r="YB16" s="85"/>
      <c r="YC16" s="85"/>
      <c r="YD16" s="85"/>
      <c r="YE16" s="85"/>
      <c r="YF16" s="85"/>
      <c r="YG16" s="85"/>
      <c r="YH16" s="85"/>
      <c r="YI16" s="85"/>
      <c r="YJ16" s="85"/>
      <c r="YK16" s="85"/>
      <c r="YL16" s="85"/>
      <c r="YM16" s="85"/>
      <c r="YN16" s="85"/>
      <c r="YO16" s="85"/>
      <c r="YP16" s="85"/>
      <c r="YQ16" s="85"/>
      <c r="YR16" s="85"/>
      <c r="YS16" s="85"/>
      <c r="YT16" s="85"/>
      <c r="YU16" s="85"/>
      <c r="YV16" s="85"/>
      <c r="YW16" s="85"/>
      <c r="YX16" s="85"/>
      <c r="YY16" s="85"/>
      <c r="YZ16" s="85"/>
      <c r="ZA16" s="85"/>
      <c r="ZB16" s="85"/>
      <c r="ZC16" s="85"/>
      <c r="ZD16" s="85"/>
      <c r="ZE16" s="85"/>
      <c r="ZF16" s="85"/>
      <c r="ZG16" s="85"/>
      <c r="ZH16" s="85"/>
      <c r="ZI16" s="85"/>
      <c r="ZJ16" s="85"/>
      <c r="ZK16" s="85"/>
      <c r="ZL16" s="85"/>
      <c r="ZM16" s="85"/>
      <c r="ZN16" s="85"/>
      <c r="ZO16" s="85"/>
      <c r="ZP16" s="85"/>
      <c r="ZQ16" s="85"/>
      <c r="ZR16" s="85"/>
      <c r="ZS16" s="85"/>
      <c r="ZT16" s="85"/>
      <c r="ZU16" s="85"/>
      <c r="ZV16" s="85"/>
      <c r="ZW16" s="85"/>
      <c r="ZX16" s="85"/>
      <c r="ZY16" s="85"/>
      <c r="ZZ16" s="85"/>
      <c r="AAA16" s="85"/>
      <c r="AAB16" s="85"/>
      <c r="AAC16" s="85"/>
      <c r="AAD16" s="85"/>
      <c r="AAE16" s="85"/>
      <c r="AAF16" s="85"/>
      <c r="AAG16" s="85"/>
      <c r="AAH16" s="85"/>
      <c r="AAI16" s="85"/>
      <c r="AAJ16" s="85"/>
      <c r="AAK16" s="85"/>
      <c r="AAL16" s="85"/>
      <c r="AAM16" s="85"/>
      <c r="AAN16" s="85"/>
      <c r="AAO16" s="85"/>
      <c r="AAP16" s="85"/>
      <c r="AAQ16" s="85"/>
      <c r="AAR16" s="85"/>
      <c r="AAS16" s="85"/>
      <c r="AAT16" s="85"/>
      <c r="AAU16" s="85"/>
      <c r="AAV16" s="85"/>
      <c r="AAW16" s="85"/>
      <c r="AAX16" s="85"/>
      <c r="AAY16" s="85"/>
      <c r="AAZ16" s="85"/>
      <c r="ABA16" s="85"/>
      <c r="ABB16" s="85"/>
      <c r="ABC16" s="85"/>
      <c r="ABD16" s="85"/>
      <c r="ABE16" s="85"/>
      <c r="ABF16" s="85"/>
      <c r="ABG16" s="85"/>
      <c r="ABH16" s="85"/>
      <c r="ABI16" s="85"/>
      <c r="ABJ16" s="85"/>
      <c r="ABK16" s="85"/>
      <c r="ABL16" s="85"/>
      <c r="ABM16" s="85"/>
      <c r="ABN16" s="85"/>
      <c r="ABO16" s="85"/>
      <c r="ABP16" s="85"/>
      <c r="ABQ16" s="85"/>
      <c r="ABR16" s="85"/>
      <c r="ABS16" s="85"/>
      <c r="ABT16" s="85"/>
      <c r="ABU16" s="85"/>
      <c r="ABV16" s="85"/>
      <c r="ABW16" s="85"/>
      <c r="ABX16" s="85"/>
      <c r="ABY16" s="85"/>
      <c r="ABZ16" s="85"/>
      <c r="ACA16" s="85"/>
      <c r="ACB16" s="85"/>
      <c r="ACC16" s="85"/>
      <c r="ACD16" s="85"/>
      <c r="ACE16" s="85"/>
      <c r="ACF16" s="85"/>
      <c r="ACG16" s="85"/>
      <c r="ACH16" s="85"/>
      <c r="ACI16" s="85"/>
      <c r="ACJ16" s="85"/>
      <c r="ACK16" s="85"/>
      <c r="ACL16" s="85"/>
      <c r="ACM16" s="85"/>
      <c r="ACN16" s="85"/>
      <c r="ACO16" s="85"/>
      <c r="ACP16" s="85"/>
      <c r="ACQ16" s="85"/>
      <c r="ACR16" s="85"/>
      <c r="ACS16" s="85"/>
      <c r="ACT16" s="85"/>
      <c r="ACU16" s="85"/>
      <c r="ACV16" s="85"/>
      <c r="ACW16" s="85"/>
      <c r="ACX16" s="85"/>
      <c r="ACY16" s="85"/>
      <c r="ACZ16" s="85"/>
      <c r="ADA16" s="85"/>
      <c r="ADB16" s="85"/>
      <c r="ADC16" s="85"/>
      <c r="ADD16" s="85"/>
      <c r="ADE16" s="85"/>
      <c r="ADF16" s="85"/>
      <c r="ADG16" s="85"/>
      <c r="ADH16" s="85"/>
      <c r="ADI16" s="85"/>
      <c r="ADJ16" s="85"/>
      <c r="ADK16" s="85"/>
      <c r="ADL16" s="85"/>
      <c r="ADM16" s="85"/>
      <c r="ADN16" s="85"/>
      <c r="ADO16" s="85"/>
      <c r="ADP16" s="85"/>
      <c r="ADQ16" s="85"/>
      <c r="ADR16" s="85"/>
      <c r="ADS16" s="85"/>
      <c r="ADT16" s="85"/>
      <c r="ADU16" s="85"/>
      <c r="ADV16" s="85"/>
      <c r="ADW16" s="85"/>
      <c r="ADX16" s="85"/>
      <c r="ADY16" s="85"/>
      <c r="ADZ16" s="85"/>
      <c r="AEA16" s="85"/>
      <c r="AEB16" s="85"/>
      <c r="AEC16" s="85"/>
      <c r="AED16" s="85"/>
      <c r="AEE16" s="85"/>
      <c r="AEF16" s="85"/>
      <c r="AEG16" s="85"/>
      <c r="AEH16" s="85"/>
      <c r="AEI16" s="85"/>
      <c r="AEJ16" s="85"/>
      <c r="AEK16" s="85"/>
      <c r="AEL16" s="85"/>
      <c r="AEM16" s="85"/>
      <c r="AEN16" s="85"/>
      <c r="AEO16" s="85"/>
      <c r="AEP16" s="85"/>
      <c r="AEQ16" s="85"/>
      <c r="AER16" s="85"/>
      <c r="AES16" s="85"/>
      <c r="AET16" s="85"/>
      <c r="AEU16" s="85"/>
      <c r="AEV16" s="85"/>
      <c r="AEW16" s="85"/>
      <c r="AEX16" s="85"/>
      <c r="AEY16" s="85"/>
      <c r="AEZ16" s="85"/>
      <c r="AFA16" s="85"/>
      <c r="AFB16" s="85"/>
      <c r="AFC16" s="85"/>
      <c r="AFD16" s="85"/>
      <c r="AFE16" s="85"/>
      <c r="AFF16" s="85"/>
      <c r="AFG16" s="85"/>
      <c r="AFH16" s="85"/>
      <c r="AFI16" s="85"/>
      <c r="AFJ16" s="85"/>
      <c r="AFK16" s="85"/>
      <c r="AFL16" s="85"/>
      <c r="AFM16" s="85"/>
      <c r="AFN16" s="85"/>
      <c r="AFO16" s="85"/>
      <c r="AFP16" s="85"/>
      <c r="AFQ16" s="85"/>
      <c r="AFR16" s="85"/>
      <c r="AFS16" s="85"/>
      <c r="AFT16" s="85"/>
      <c r="AFU16" s="85"/>
      <c r="AFV16" s="85"/>
      <c r="AFW16" s="85"/>
      <c r="AFX16" s="85"/>
      <c r="AFY16" s="85"/>
      <c r="AFZ16" s="85"/>
      <c r="AGA16" s="85"/>
      <c r="AGB16" s="85"/>
      <c r="AGC16" s="85"/>
      <c r="AGD16" s="85"/>
      <c r="AGE16" s="85"/>
      <c r="AGF16" s="85"/>
      <c r="AGG16" s="85"/>
      <c r="AGH16" s="85"/>
      <c r="AGI16" s="85"/>
      <c r="AGJ16" s="85"/>
      <c r="AGK16" s="85"/>
      <c r="AGL16" s="85"/>
      <c r="AGM16" s="85"/>
      <c r="AGN16" s="85"/>
      <c r="AGO16" s="85"/>
      <c r="AGP16" s="85"/>
      <c r="AGQ16" s="85"/>
      <c r="AGR16" s="85"/>
      <c r="AGS16" s="85"/>
      <c r="AGT16" s="85"/>
      <c r="AGU16" s="85"/>
      <c r="AGV16" s="85"/>
      <c r="AGW16" s="85"/>
      <c r="AGX16" s="85"/>
      <c r="AGY16" s="85"/>
      <c r="AGZ16" s="85"/>
      <c r="AHA16" s="85"/>
      <c r="AHB16" s="85"/>
      <c r="AHC16" s="85"/>
      <c r="AHD16" s="85"/>
      <c r="AHE16" s="85"/>
      <c r="AHF16" s="85"/>
      <c r="AHG16" s="85"/>
      <c r="AHH16" s="85"/>
      <c r="AHI16" s="85"/>
      <c r="AHJ16" s="85"/>
      <c r="AHK16" s="85"/>
      <c r="AHL16" s="85"/>
      <c r="AHM16" s="85"/>
      <c r="AHN16" s="85"/>
      <c r="AHO16" s="85"/>
      <c r="AHP16" s="85"/>
      <c r="AHQ16" s="85"/>
      <c r="AHR16" s="85"/>
      <c r="AHS16" s="85"/>
      <c r="AHT16" s="85"/>
      <c r="AHU16" s="85"/>
      <c r="AHV16" s="85"/>
      <c r="AHW16" s="85"/>
      <c r="AHX16" s="85"/>
      <c r="AHY16" s="85"/>
      <c r="AHZ16" s="85"/>
      <c r="AIA16" s="85"/>
      <c r="AIB16" s="85"/>
      <c r="AIC16" s="85"/>
      <c r="AID16" s="85"/>
      <c r="AIE16" s="85"/>
      <c r="AIF16" s="85"/>
      <c r="AIG16" s="85"/>
      <c r="AIH16" s="85"/>
      <c r="AII16" s="85"/>
      <c r="AIJ16" s="85"/>
      <c r="AIK16" s="85"/>
      <c r="AIL16" s="85"/>
      <c r="AIM16" s="85"/>
      <c r="AIN16" s="85"/>
      <c r="AIO16" s="85"/>
      <c r="AIP16" s="85"/>
      <c r="AIQ16" s="85"/>
      <c r="AIR16" s="85"/>
      <c r="AIS16" s="85"/>
      <c r="AIT16" s="85"/>
      <c r="AIU16" s="85"/>
      <c r="AIV16" s="85"/>
      <c r="AIW16" s="85"/>
      <c r="AIX16" s="85"/>
      <c r="AIY16" s="85"/>
      <c r="AIZ16" s="85"/>
      <c r="AJA16" s="85"/>
      <c r="AJB16" s="85"/>
      <c r="AJC16" s="85"/>
      <c r="AJD16" s="85"/>
      <c r="AJE16" s="85"/>
      <c r="AJF16" s="85"/>
      <c r="AJG16" s="85"/>
      <c r="AJH16" s="85"/>
      <c r="AJI16" s="85"/>
      <c r="AJJ16" s="85"/>
      <c r="AJK16" s="85"/>
      <c r="AJL16" s="85"/>
      <c r="AJM16" s="85"/>
      <c r="AJN16" s="85"/>
      <c r="AJO16" s="85"/>
      <c r="AJP16" s="85"/>
      <c r="AJQ16" s="85"/>
      <c r="AJR16" s="85"/>
      <c r="AJS16" s="85"/>
      <c r="AJT16" s="85"/>
      <c r="AJU16" s="85"/>
      <c r="AJV16" s="85"/>
      <c r="AJW16" s="85"/>
      <c r="AJX16" s="85"/>
      <c r="AJY16" s="85"/>
      <c r="AJZ16" s="85"/>
      <c r="AKA16" s="85"/>
      <c r="AKB16" s="85"/>
      <c r="AKC16" s="85"/>
      <c r="AKD16" s="85"/>
      <c r="AKE16" s="85"/>
      <c r="AKF16" s="85"/>
      <c r="AKG16" s="85"/>
      <c r="AKH16" s="85"/>
      <c r="AKI16" s="85"/>
      <c r="AKJ16" s="85"/>
      <c r="AKK16" s="85"/>
      <c r="AKL16" s="85"/>
      <c r="AKM16" s="85"/>
      <c r="AKN16" s="85"/>
      <c r="AKO16" s="85"/>
      <c r="AKP16" s="85"/>
      <c r="AKQ16" s="85"/>
      <c r="AKR16" s="85"/>
      <c r="AKS16" s="85"/>
      <c r="AKT16" s="85"/>
      <c r="AKU16" s="85"/>
      <c r="AKV16" s="85"/>
      <c r="AKW16" s="85"/>
      <c r="AKX16" s="85"/>
      <c r="AKY16" s="85"/>
      <c r="AKZ16" s="85"/>
      <c r="ALA16" s="85"/>
      <c r="ALB16" s="85"/>
      <c r="ALC16" s="85"/>
      <c r="ALD16" s="85"/>
      <c r="ALE16" s="85"/>
      <c r="ALF16" s="85"/>
      <c r="ALG16" s="85"/>
      <c r="ALH16" s="85"/>
      <c r="ALI16" s="85"/>
      <c r="ALJ16" s="85"/>
      <c r="ALK16" s="85"/>
      <c r="ALL16" s="85"/>
      <c r="ALM16" s="85"/>
      <c r="ALN16" s="85"/>
      <c r="ALO16" s="85"/>
      <c r="ALP16" s="85"/>
      <c r="ALQ16" s="85"/>
      <c r="ALR16" s="85"/>
      <c r="ALS16" s="85"/>
      <c r="ALT16" s="85"/>
      <c r="ALU16" s="85"/>
      <c r="ALV16" s="85"/>
      <c r="ALW16" s="85"/>
      <c r="ALX16" s="85"/>
      <c r="ALY16" s="85"/>
      <c r="ALZ16" s="85"/>
      <c r="AMA16" s="85"/>
      <c r="AMB16" s="85"/>
      <c r="AMC16" s="85"/>
      <c r="AMD16" s="85"/>
      <c r="AME16" s="85"/>
      <c r="AMF16" s="85"/>
      <c r="AMG16" s="85"/>
      <c r="AMH16" s="85"/>
      <c r="AMI16" s="85"/>
      <c r="AMJ16" s="85"/>
      <c r="AMK16" s="85"/>
    </row>
    <row r="17" spans="2:1025" s="100" customFormat="1" ht="23" customHeight="1">
      <c r="B17" s="95" t="s">
        <v>78</v>
      </c>
      <c r="C17" s="96" t="s">
        <v>30</v>
      </c>
      <c r="D17" s="97" t="s">
        <v>211</v>
      </c>
      <c r="E17" s="101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85"/>
      <c r="DW17" s="85"/>
      <c r="DX17" s="85"/>
      <c r="DY17" s="85"/>
      <c r="DZ17" s="85"/>
      <c r="EA17" s="85"/>
      <c r="EB17" s="85"/>
      <c r="EC17" s="85"/>
      <c r="ED17" s="85"/>
      <c r="EE17" s="85"/>
      <c r="EF17" s="85"/>
      <c r="EG17" s="85"/>
      <c r="EH17" s="85"/>
      <c r="EI17" s="85"/>
      <c r="EJ17" s="85"/>
      <c r="EK17" s="85"/>
      <c r="EL17" s="85"/>
      <c r="EM17" s="85"/>
      <c r="EN17" s="85"/>
      <c r="EO17" s="85"/>
      <c r="EP17" s="85"/>
      <c r="EQ17" s="85"/>
      <c r="ER17" s="85"/>
      <c r="ES17" s="85"/>
      <c r="ET17" s="85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85"/>
      <c r="FK17" s="85"/>
      <c r="FL17" s="85"/>
      <c r="FM17" s="85"/>
      <c r="FN17" s="85"/>
      <c r="FO17" s="85"/>
      <c r="FP17" s="85"/>
      <c r="FQ17" s="85"/>
      <c r="FR17" s="85"/>
      <c r="FS17" s="85"/>
      <c r="FT17" s="85"/>
      <c r="FU17" s="85"/>
      <c r="FV17" s="85"/>
      <c r="FW17" s="85"/>
      <c r="FX17" s="85"/>
      <c r="FY17" s="85"/>
      <c r="FZ17" s="85"/>
      <c r="GA17" s="85"/>
      <c r="GB17" s="85"/>
      <c r="GC17" s="85"/>
      <c r="GD17" s="85"/>
      <c r="GE17" s="85"/>
      <c r="GF17" s="85"/>
      <c r="GG17" s="85"/>
      <c r="GH17" s="85"/>
      <c r="GI17" s="85"/>
      <c r="GJ17" s="85"/>
      <c r="GK17" s="85"/>
      <c r="GL17" s="85"/>
      <c r="GM17" s="85"/>
      <c r="GN17" s="85"/>
      <c r="GO17" s="85"/>
      <c r="GP17" s="85"/>
      <c r="GQ17" s="85"/>
      <c r="GR17" s="85"/>
      <c r="GS17" s="85"/>
      <c r="GT17" s="85"/>
      <c r="GU17" s="85"/>
      <c r="GV17" s="85"/>
      <c r="GW17" s="85"/>
      <c r="GX17" s="85"/>
      <c r="GY17" s="85"/>
      <c r="GZ17" s="85"/>
      <c r="HA17" s="85"/>
      <c r="HB17" s="85"/>
      <c r="HC17" s="85"/>
      <c r="HD17" s="85"/>
      <c r="HE17" s="85"/>
      <c r="HF17" s="85"/>
      <c r="HG17" s="85"/>
      <c r="HH17" s="85"/>
      <c r="HI17" s="85"/>
      <c r="HJ17" s="85"/>
      <c r="HK17" s="85"/>
      <c r="HL17" s="85"/>
      <c r="HM17" s="85"/>
      <c r="HN17" s="85"/>
      <c r="HO17" s="85"/>
      <c r="HP17" s="85"/>
      <c r="HQ17" s="85"/>
      <c r="HR17" s="85"/>
      <c r="HS17" s="85"/>
      <c r="HT17" s="85"/>
      <c r="HU17" s="85"/>
      <c r="HV17" s="85"/>
      <c r="HW17" s="85"/>
      <c r="HX17" s="85"/>
      <c r="HY17" s="85"/>
      <c r="HZ17" s="85"/>
      <c r="IA17" s="85"/>
      <c r="IB17" s="85"/>
      <c r="IC17" s="85"/>
      <c r="ID17" s="85"/>
      <c r="IE17" s="85"/>
      <c r="IF17" s="85"/>
      <c r="IG17" s="85"/>
      <c r="IH17" s="85"/>
      <c r="II17" s="85"/>
      <c r="IJ17" s="85"/>
      <c r="IK17" s="85"/>
      <c r="IL17" s="85"/>
      <c r="IM17" s="85"/>
      <c r="IN17" s="85"/>
      <c r="IO17" s="85"/>
      <c r="IP17" s="85"/>
      <c r="IQ17" s="85"/>
      <c r="IR17" s="85"/>
      <c r="IS17" s="85"/>
      <c r="IT17" s="85"/>
      <c r="IU17" s="85"/>
      <c r="IV17" s="85"/>
      <c r="IW17" s="85"/>
      <c r="IX17" s="85"/>
      <c r="IY17" s="85"/>
      <c r="IZ17" s="85"/>
      <c r="JA17" s="85"/>
      <c r="JB17" s="85"/>
      <c r="JC17" s="85"/>
      <c r="JD17" s="85"/>
      <c r="JE17" s="85"/>
      <c r="JF17" s="85"/>
      <c r="JG17" s="85"/>
      <c r="JH17" s="85"/>
      <c r="JI17" s="85"/>
      <c r="JJ17" s="85"/>
      <c r="JK17" s="85"/>
      <c r="JL17" s="85"/>
      <c r="JM17" s="85"/>
      <c r="JN17" s="85"/>
      <c r="JO17" s="85"/>
      <c r="JP17" s="85"/>
      <c r="JQ17" s="85"/>
      <c r="JR17" s="85"/>
      <c r="JS17" s="85"/>
      <c r="JT17" s="85"/>
      <c r="JU17" s="85"/>
      <c r="JV17" s="85"/>
      <c r="JW17" s="85"/>
      <c r="JX17" s="85"/>
      <c r="JY17" s="85"/>
      <c r="JZ17" s="85"/>
      <c r="KA17" s="85"/>
      <c r="KB17" s="85"/>
      <c r="KC17" s="85"/>
      <c r="KD17" s="85"/>
      <c r="KE17" s="85"/>
      <c r="KF17" s="85"/>
      <c r="KG17" s="85"/>
      <c r="KH17" s="85"/>
      <c r="KI17" s="85"/>
      <c r="KJ17" s="85"/>
      <c r="KK17" s="85"/>
      <c r="KL17" s="85"/>
      <c r="KM17" s="85"/>
      <c r="KN17" s="85"/>
      <c r="KO17" s="85"/>
      <c r="KP17" s="85"/>
      <c r="KQ17" s="85"/>
      <c r="KR17" s="85"/>
      <c r="KS17" s="85"/>
      <c r="KT17" s="85"/>
      <c r="KU17" s="85"/>
      <c r="KV17" s="85"/>
      <c r="KW17" s="85"/>
      <c r="KX17" s="85"/>
      <c r="KY17" s="85"/>
      <c r="KZ17" s="85"/>
      <c r="LA17" s="85"/>
      <c r="LB17" s="85"/>
      <c r="LC17" s="85"/>
      <c r="LD17" s="85"/>
      <c r="LE17" s="85"/>
      <c r="LF17" s="85"/>
      <c r="LG17" s="85"/>
      <c r="LH17" s="85"/>
      <c r="LI17" s="85"/>
      <c r="LJ17" s="85"/>
      <c r="LK17" s="85"/>
      <c r="LL17" s="85"/>
      <c r="LM17" s="85"/>
      <c r="LN17" s="85"/>
      <c r="LO17" s="85"/>
      <c r="LP17" s="85"/>
      <c r="LQ17" s="85"/>
      <c r="LR17" s="85"/>
      <c r="LS17" s="85"/>
      <c r="LT17" s="85"/>
      <c r="LU17" s="85"/>
      <c r="LV17" s="85"/>
      <c r="LW17" s="85"/>
      <c r="LX17" s="85"/>
      <c r="LY17" s="85"/>
      <c r="LZ17" s="85"/>
      <c r="MA17" s="85"/>
      <c r="MB17" s="85"/>
      <c r="MC17" s="85"/>
      <c r="MD17" s="85"/>
      <c r="ME17" s="85"/>
      <c r="MF17" s="85"/>
      <c r="MG17" s="85"/>
      <c r="MH17" s="85"/>
      <c r="MI17" s="85"/>
      <c r="MJ17" s="85"/>
      <c r="MK17" s="85"/>
      <c r="ML17" s="85"/>
      <c r="MM17" s="85"/>
      <c r="MN17" s="85"/>
      <c r="MO17" s="85"/>
      <c r="MP17" s="85"/>
      <c r="MQ17" s="85"/>
      <c r="MR17" s="85"/>
      <c r="MS17" s="85"/>
      <c r="MT17" s="85"/>
      <c r="MU17" s="85"/>
      <c r="MV17" s="85"/>
      <c r="MW17" s="85"/>
      <c r="MX17" s="85"/>
      <c r="MY17" s="85"/>
      <c r="MZ17" s="85"/>
      <c r="NA17" s="85"/>
      <c r="NB17" s="85"/>
      <c r="NC17" s="85"/>
      <c r="ND17" s="85"/>
      <c r="NE17" s="85"/>
      <c r="NF17" s="85"/>
      <c r="NG17" s="85"/>
      <c r="NH17" s="85"/>
      <c r="NI17" s="85"/>
      <c r="NJ17" s="85"/>
      <c r="NK17" s="85"/>
      <c r="NL17" s="85"/>
      <c r="NM17" s="85"/>
      <c r="NN17" s="85"/>
      <c r="NO17" s="85"/>
      <c r="NP17" s="85"/>
      <c r="NQ17" s="85"/>
      <c r="NR17" s="85"/>
      <c r="NS17" s="85"/>
      <c r="NT17" s="85"/>
      <c r="NU17" s="85"/>
      <c r="NV17" s="85"/>
      <c r="NW17" s="85"/>
      <c r="NX17" s="85"/>
      <c r="NY17" s="85"/>
      <c r="NZ17" s="85"/>
      <c r="OA17" s="85"/>
      <c r="OB17" s="85"/>
      <c r="OC17" s="85"/>
      <c r="OD17" s="85"/>
      <c r="OE17" s="85"/>
      <c r="OF17" s="85"/>
      <c r="OG17" s="85"/>
      <c r="OH17" s="85"/>
      <c r="OI17" s="85"/>
      <c r="OJ17" s="85"/>
      <c r="OK17" s="85"/>
      <c r="OL17" s="85"/>
      <c r="OM17" s="85"/>
      <c r="ON17" s="85"/>
      <c r="OO17" s="85"/>
      <c r="OP17" s="85"/>
      <c r="OQ17" s="85"/>
      <c r="OR17" s="85"/>
      <c r="OS17" s="85"/>
      <c r="OT17" s="85"/>
      <c r="OU17" s="85"/>
      <c r="OV17" s="85"/>
      <c r="OW17" s="85"/>
      <c r="OX17" s="85"/>
      <c r="OY17" s="85"/>
      <c r="OZ17" s="85"/>
      <c r="PA17" s="85"/>
      <c r="PB17" s="85"/>
      <c r="PC17" s="85"/>
      <c r="PD17" s="85"/>
      <c r="PE17" s="85"/>
      <c r="PF17" s="85"/>
      <c r="PG17" s="85"/>
      <c r="PH17" s="85"/>
      <c r="PI17" s="85"/>
      <c r="PJ17" s="85"/>
      <c r="PK17" s="85"/>
      <c r="PL17" s="85"/>
      <c r="PM17" s="85"/>
      <c r="PN17" s="85"/>
      <c r="PO17" s="85"/>
      <c r="PP17" s="85"/>
      <c r="PQ17" s="85"/>
      <c r="PR17" s="85"/>
      <c r="PS17" s="85"/>
      <c r="PT17" s="85"/>
      <c r="PU17" s="85"/>
      <c r="PV17" s="85"/>
      <c r="PW17" s="85"/>
      <c r="PX17" s="85"/>
      <c r="PY17" s="85"/>
      <c r="PZ17" s="85"/>
      <c r="QA17" s="85"/>
      <c r="QB17" s="85"/>
      <c r="QC17" s="85"/>
      <c r="QD17" s="85"/>
      <c r="QE17" s="85"/>
      <c r="QF17" s="85"/>
      <c r="QG17" s="85"/>
      <c r="QH17" s="85"/>
      <c r="QI17" s="85"/>
      <c r="QJ17" s="85"/>
      <c r="QK17" s="85"/>
      <c r="QL17" s="85"/>
      <c r="QM17" s="85"/>
      <c r="QN17" s="85"/>
      <c r="QO17" s="85"/>
      <c r="QP17" s="85"/>
      <c r="QQ17" s="85"/>
      <c r="QR17" s="85"/>
      <c r="QS17" s="85"/>
      <c r="QT17" s="85"/>
      <c r="QU17" s="85"/>
      <c r="QV17" s="85"/>
      <c r="QW17" s="85"/>
      <c r="QX17" s="85"/>
      <c r="QY17" s="85"/>
      <c r="QZ17" s="85"/>
      <c r="RA17" s="85"/>
      <c r="RB17" s="85"/>
      <c r="RC17" s="85"/>
      <c r="RD17" s="85"/>
      <c r="RE17" s="85"/>
      <c r="RF17" s="85"/>
      <c r="RG17" s="85"/>
      <c r="RH17" s="85"/>
      <c r="RI17" s="85"/>
      <c r="RJ17" s="85"/>
      <c r="RK17" s="85"/>
      <c r="RL17" s="85"/>
      <c r="RM17" s="85"/>
      <c r="RN17" s="85"/>
      <c r="RO17" s="85"/>
      <c r="RP17" s="85"/>
      <c r="RQ17" s="85"/>
      <c r="RR17" s="85"/>
      <c r="RS17" s="85"/>
      <c r="RT17" s="85"/>
      <c r="RU17" s="85"/>
      <c r="RV17" s="85"/>
      <c r="RW17" s="85"/>
      <c r="RX17" s="85"/>
      <c r="RY17" s="85"/>
      <c r="RZ17" s="85"/>
      <c r="SA17" s="85"/>
      <c r="SB17" s="85"/>
      <c r="SC17" s="85"/>
      <c r="SD17" s="85"/>
      <c r="SE17" s="85"/>
      <c r="SF17" s="85"/>
      <c r="SG17" s="85"/>
      <c r="SH17" s="85"/>
      <c r="SI17" s="85"/>
      <c r="SJ17" s="85"/>
      <c r="SK17" s="85"/>
      <c r="SL17" s="85"/>
      <c r="SM17" s="85"/>
      <c r="SN17" s="85"/>
      <c r="SO17" s="85"/>
      <c r="SP17" s="85"/>
      <c r="SQ17" s="85"/>
      <c r="SR17" s="85"/>
      <c r="SS17" s="85"/>
      <c r="ST17" s="85"/>
      <c r="SU17" s="85"/>
      <c r="SV17" s="85"/>
      <c r="SW17" s="85"/>
      <c r="SX17" s="85"/>
      <c r="SY17" s="85"/>
      <c r="SZ17" s="85"/>
      <c r="TA17" s="85"/>
      <c r="TB17" s="85"/>
      <c r="TC17" s="85"/>
      <c r="TD17" s="85"/>
      <c r="TE17" s="85"/>
      <c r="TF17" s="85"/>
      <c r="TG17" s="85"/>
      <c r="TH17" s="85"/>
      <c r="TI17" s="85"/>
      <c r="TJ17" s="85"/>
      <c r="TK17" s="85"/>
      <c r="TL17" s="85"/>
      <c r="TM17" s="85"/>
      <c r="TN17" s="85"/>
      <c r="TO17" s="85"/>
      <c r="TP17" s="85"/>
      <c r="TQ17" s="85"/>
      <c r="TR17" s="85"/>
      <c r="TS17" s="85"/>
      <c r="TT17" s="85"/>
      <c r="TU17" s="85"/>
      <c r="TV17" s="85"/>
      <c r="TW17" s="85"/>
      <c r="TX17" s="85"/>
      <c r="TY17" s="85"/>
      <c r="TZ17" s="85"/>
      <c r="UA17" s="85"/>
      <c r="UB17" s="85"/>
      <c r="UC17" s="85"/>
      <c r="UD17" s="85"/>
      <c r="UE17" s="85"/>
      <c r="UF17" s="85"/>
      <c r="UG17" s="85"/>
      <c r="UH17" s="85"/>
      <c r="UI17" s="85"/>
      <c r="UJ17" s="85"/>
      <c r="UK17" s="85"/>
      <c r="UL17" s="85"/>
      <c r="UM17" s="85"/>
      <c r="UN17" s="85"/>
      <c r="UO17" s="85"/>
      <c r="UP17" s="85"/>
      <c r="UQ17" s="85"/>
      <c r="UR17" s="85"/>
      <c r="US17" s="85"/>
      <c r="UT17" s="85"/>
      <c r="UU17" s="85"/>
      <c r="UV17" s="85"/>
      <c r="UW17" s="85"/>
      <c r="UX17" s="85"/>
      <c r="UY17" s="85"/>
      <c r="UZ17" s="85"/>
      <c r="VA17" s="85"/>
      <c r="VB17" s="85"/>
      <c r="VC17" s="85"/>
      <c r="VD17" s="85"/>
      <c r="VE17" s="85"/>
      <c r="VF17" s="85"/>
      <c r="VG17" s="85"/>
      <c r="VH17" s="85"/>
      <c r="VI17" s="85"/>
      <c r="VJ17" s="85"/>
      <c r="VK17" s="85"/>
      <c r="VL17" s="85"/>
      <c r="VM17" s="85"/>
      <c r="VN17" s="85"/>
      <c r="VO17" s="85"/>
      <c r="VP17" s="85"/>
      <c r="VQ17" s="85"/>
      <c r="VR17" s="85"/>
      <c r="VS17" s="85"/>
      <c r="VT17" s="85"/>
      <c r="VU17" s="85"/>
      <c r="VV17" s="85"/>
      <c r="VW17" s="85"/>
      <c r="VX17" s="85"/>
      <c r="VY17" s="85"/>
      <c r="VZ17" s="85"/>
      <c r="WA17" s="85"/>
      <c r="WB17" s="85"/>
      <c r="WC17" s="85"/>
      <c r="WD17" s="85"/>
      <c r="WE17" s="85"/>
      <c r="WF17" s="85"/>
      <c r="WG17" s="85"/>
      <c r="WH17" s="85"/>
      <c r="WI17" s="85"/>
      <c r="WJ17" s="85"/>
      <c r="WK17" s="85"/>
      <c r="WL17" s="85"/>
      <c r="WM17" s="85"/>
      <c r="WN17" s="85"/>
      <c r="WO17" s="85"/>
      <c r="WP17" s="85"/>
      <c r="WQ17" s="85"/>
      <c r="WR17" s="85"/>
      <c r="WS17" s="85"/>
      <c r="WT17" s="85"/>
      <c r="WU17" s="85"/>
      <c r="WV17" s="85"/>
      <c r="WW17" s="85"/>
      <c r="WX17" s="85"/>
      <c r="WY17" s="85"/>
      <c r="WZ17" s="85"/>
      <c r="XA17" s="85"/>
      <c r="XB17" s="85"/>
      <c r="XC17" s="85"/>
      <c r="XD17" s="85"/>
      <c r="XE17" s="85"/>
      <c r="XF17" s="85"/>
      <c r="XG17" s="85"/>
      <c r="XH17" s="85"/>
      <c r="XI17" s="85"/>
      <c r="XJ17" s="85"/>
      <c r="XK17" s="85"/>
      <c r="XL17" s="85"/>
      <c r="XM17" s="85"/>
      <c r="XN17" s="85"/>
      <c r="XO17" s="85"/>
      <c r="XP17" s="85"/>
      <c r="XQ17" s="85"/>
      <c r="XR17" s="85"/>
      <c r="XS17" s="85"/>
      <c r="XT17" s="85"/>
      <c r="XU17" s="85"/>
      <c r="XV17" s="85"/>
      <c r="XW17" s="85"/>
      <c r="XX17" s="85"/>
      <c r="XY17" s="85"/>
      <c r="XZ17" s="85"/>
      <c r="YA17" s="85"/>
      <c r="YB17" s="85"/>
      <c r="YC17" s="85"/>
      <c r="YD17" s="85"/>
      <c r="YE17" s="85"/>
      <c r="YF17" s="85"/>
      <c r="YG17" s="85"/>
      <c r="YH17" s="85"/>
      <c r="YI17" s="85"/>
      <c r="YJ17" s="85"/>
      <c r="YK17" s="85"/>
      <c r="YL17" s="85"/>
      <c r="YM17" s="85"/>
      <c r="YN17" s="85"/>
      <c r="YO17" s="85"/>
      <c r="YP17" s="85"/>
      <c r="YQ17" s="85"/>
      <c r="YR17" s="85"/>
      <c r="YS17" s="85"/>
      <c r="YT17" s="85"/>
      <c r="YU17" s="85"/>
      <c r="YV17" s="85"/>
      <c r="YW17" s="85"/>
      <c r="YX17" s="85"/>
      <c r="YY17" s="85"/>
      <c r="YZ17" s="85"/>
      <c r="ZA17" s="85"/>
      <c r="ZB17" s="85"/>
      <c r="ZC17" s="85"/>
      <c r="ZD17" s="85"/>
      <c r="ZE17" s="85"/>
      <c r="ZF17" s="85"/>
      <c r="ZG17" s="85"/>
      <c r="ZH17" s="85"/>
      <c r="ZI17" s="85"/>
      <c r="ZJ17" s="85"/>
      <c r="ZK17" s="85"/>
      <c r="ZL17" s="85"/>
      <c r="ZM17" s="85"/>
      <c r="ZN17" s="85"/>
      <c r="ZO17" s="85"/>
      <c r="ZP17" s="85"/>
      <c r="ZQ17" s="85"/>
      <c r="ZR17" s="85"/>
      <c r="ZS17" s="85"/>
      <c r="ZT17" s="85"/>
      <c r="ZU17" s="85"/>
      <c r="ZV17" s="85"/>
      <c r="ZW17" s="85"/>
      <c r="ZX17" s="85"/>
      <c r="ZY17" s="85"/>
      <c r="ZZ17" s="85"/>
      <c r="AAA17" s="85"/>
      <c r="AAB17" s="85"/>
      <c r="AAC17" s="85"/>
      <c r="AAD17" s="85"/>
      <c r="AAE17" s="85"/>
      <c r="AAF17" s="85"/>
      <c r="AAG17" s="85"/>
      <c r="AAH17" s="85"/>
      <c r="AAI17" s="85"/>
      <c r="AAJ17" s="85"/>
      <c r="AAK17" s="85"/>
      <c r="AAL17" s="85"/>
      <c r="AAM17" s="85"/>
      <c r="AAN17" s="85"/>
      <c r="AAO17" s="85"/>
      <c r="AAP17" s="85"/>
      <c r="AAQ17" s="85"/>
      <c r="AAR17" s="85"/>
      <c r="AAS17" s="85"/>
      <c r="AAT17" s="85"/>
      <c r="AAU17" s="85"/>
      <c r="AAV17" s="85"/>
      <c r="AAW17" s="85"/>
      <c r="AAX17" s="85"/>
      <c r="AAY17" s="85"/>
      <c r="AAZ17" s="85"/>
      <c r="ABA17" s="85"/>
      <c r="ABB17" s="85"/>
      <c r="ABC17" s="85"/>
      <c r="ABD17" s="85"/>
      <c r="ABE17" s="85"/>
      <c r="ABF17" s="85"/>
      <c r="ABG17" s="85"/>
      <c r="ABH17" s="85"/>
      <c r="ABI17" s="85"/>
      <c r="ABJ17" s="85"/>
      <c r="ABK17" s="85"/>
      <c r="ABL17" s="85"/>
      <c r="ABM17" s="85"/>
      <c r="ABN17" s="85"/>
      <c r="ABO17" s="85"/>
      <c r="ABP17" s="85"/>
      <c r="ABQ17" s="85"/>
      <c r="ABR17" s="85"/>
      <c r="ABS17" s="85"/>
      <c r="ABT17" s="85"/>
      <c r="ABU17" s="85"/>
      <c r="ABV17" s="85"/>
      <c r="ABW17" s="85"/>
      <c r="ABX17" s="85"/>
      <c r="ABY17" s="85"/>
      <c r="ABZ17" s="85"/>
      <c r="ACA17" s="85"/>
      <c r="ACB17" s="85"/>
      <c r="ACC17" s="85"/>
      <c r="ACD17" s="85"/>
      <c r="ACE17" s="85"/>
      <c r="ACF17" s="85"/>
      <c r="ACG17" s="85"/>
      <c r="ACH17" s="85"/>
      <c r="ACI17" s="85"/>
      <c r="ACJ17" s="85"/>
      <c r="ACK17" s="85"/>
      <c r="ACL17" s="85"/>
      <c r="ACM17" s="85"/>
      <c r="ACN17" s="85"/>
      <c r="ACO17" s="85"/>
      <c r="ACP17" s="85"/>
      <c r="ACQ17" s="85"/>
      <c r="ACR17" s="85"/>
      <c r="ACS17" s="85"/>
      <c r="ACT17" s="85"/>
      <c r="ACU17" s="85"/>
      <c r="ACV17" s="85"/>
      <c r="ACW17" s="85"/>
      <c r="ACX17" s="85"/>
      <c r="ACY17" s="85"/>
      <c r="ACZ17" s="85"/>
      <c r="ADA17" s="85"/>
      <c r="ADB17" s="85"/>
      <c r="ADC17" s="85"/>
      <c r="ADD17" s="85"/>
      <c r="ADE17" s="85"/>
      <c r="ADF17" s="85"/>
      <c r="ADG17" s="85"/>
      <c r="ADH17" s="85"/>
      <c r="ADI17" s="85"/>
      <c r="ADJ17" s="85"/>
      <c r="ADK17" s="85"/>
      <c r="ADL17" s="85"/>
      <c r="ADM17" s="85"/>
      <c r="ADN17" s="85"/>
      <c r="ADO17" s="85"/>
      <c r="ADP17" s="85"/>
      <c r="ADQ17" s="85"/>
      <c r="ADR17" s="85"/>
      <c r="ADS17" s="85"/>
      <c r="ADT17" s="85"/>
      <c r="ADU17" s="85"/>
      <c r="ADV17" s="85"/>
      <c r="ADW17" s="85"/>
      <c r="ADX17" s="85"/>
      <c r="ADY17" s="85"/>
      <c r="ADZ17" s="85"/>
      <c r="AEA17" s="85"/>
      <c r="AEB17" s="85"/>
      <c r="AEC17" s="85"/>
      <c r="AED17" s="85"/>
      <c r="AEE17" s="85"/>
      <c r="AEF17" s="85"/>
      <c r="AEG17" s="85"/>
      <c r="AEH17" s="85"/>
      <c r="AEI17" s="85"/>
      <c r="AEJ17" s="85"/>
      <c r="AEK17" s="85"/>
      <c r="AEL17" s="85"/>
      <c r="AEM17" s="85"/>
      <c r="AEN17" s="85"/>
      <c r="AEO17" s="85"/>
      <c r="AEP17" s="85"/>
      <c r="AEQ17" s="85"/>
      <c r="AER17" s="85"/>
      <c r="AES17" s="85"/>
      <c r="AET17" s="85"/>
      <c r="AEU17" s="85"/>
      <c r="AEV17" s="85"/>
      <c r="AEW17" s="85"/>
      <c r="AEX17" s="85"/>
      <c r="AEY17" s="85"/>
      <c r="AEZ17" s="85"/>
      <c r="AFA17" s="85"/>
      <c r="AFB17" s="85"/>
      <c r="AFC17" s="85"/>
      <c r="AFD17" s="85"/>
      <c r="AFE17" s="85"/>
      <c r="AFF17" s="85"/>
      <c r="AFG17" s="85"/>
      <c r="AFH17" s="85"/>
      <c r="AFI17" s="85"/>
      <c r="AFJ17" s="85"/>
      <c r="AFK17" s="85"/>
      <c r="AFL17" s="85"/>
      <c r="AFM17" s="85"/>
      <c r="AFN17" s="85"/>
      <c r="AFO17" s="85"/>
      <c r="AFP17" s="85"/>
      <c r="AFQ17" s="85"/>
      <c r="AFR17" s="85"/>
      <c r="AFS17" s="85"/>
      <c r="AFT17" s="85"/>
      <c r="AFU17" s="85"/>
      <c r="AFV17" s="85"/>
      <c r="AFW17" s="85"/>
      <c r="AFX17" s="85"/>
      <c r="AFY17" s="85"/>
      <c r="AFZ17" s="85"/>
      <c r="AGA17" s="85"/>
      <c r="AGB17" s="85"/>
      <c r="AGC17" s="85"/>
      <c r="AGD17" s="85"/>
      <c r="AGE17" s="85"/>
      <c r="AGF17" s="85"/>
      <c r="AGG17" s="85"/>
      <c r="AGH17" s="85"/>
      <c r="AGI17" s="85"/>
      <c r="AGJ17" s="85"/>
      <c r="AGK17" s="85"/>
      <c r="AGL17" s="85"/>
      <c r="AGM17" s="85"/>
      <c r="AGN17" s="85"/>
      <c r="AGO17" s="85"/>
      <c r="AGP17" s="85"/>
      <c r="AGQ17" s="85"/>
      <c r="AGR17" s="85"/>
      <c r="AGS17" s="85"/>
      <c r="AGT17" s="85"/>
      <c r="AGU17" s="85"/>
      <c r="AGV17" s="85"/>
      <c r="AGW17" s="85"/>
      <c r="AGX17" s="85"/>
      <c r="AGY17" s="85"/>
      <c r="AGZ17" s="85"/>
      <c r="AHA17" s="85"/>
      <c r="AHB17" s="85"/>
      <c r="AHC17" s="85"/>
      <c r="AHD17" s="85"/>
      <c r="AHE17" s="85"/>
      <c r="AHF17" s="85"/>
      <c r="AHG17" s="85"/>
      <c r="AHH17" s="85"/>
      <c r="AHI17" s="85"/>
      <c r="AHJ17" s="85"/>
      <c r="AHK17" s="85"/>
      <c r="AHL17" s="85"/>
      <c r="AHM17" s="85"/>
      <c r="AHN17" s="85"/>
      <c r="AHO17" s="85"/>
      <c r="AHP17" s="85"/>
      <c r="AHQ17" s="85"/>
      <c r="AHR17" s="85"/>
      <c r="AHS17" s="85"/>
      <c r="AHT17" s="85"/>
      <c r="AHU17" s="85"/>
      <c r="AHV17" s="85"/>
      <c r="AHW17" s="85"/>
      <c r="AHX17" s="85"/>
      <c r="AHY17" s="85"/>
      <c r="AHZ17" s="85"/>
      <c r="AIA17" s="85"/>
      <c r="AIB17" s="85"/>
      <c r="AIC17" s="85"/>
      <c r="AID17" s="85"/>
      <c r="AIE17" s="85"/>
      <c r="AIF17" s="85"/>
      <c r="AIG17" s="85"/>
      <c r="AIH17" s="85"/>
      <c r="AII17" s="85"/>
      <c r="AIJ17" s="85"/>
      <c r="AIK17" s="85"/>
      <c r="AIL17" s="85"/>
      <c r="AIM17" s="85"/>
      <c r="AIN17" s="85"/>
      <c r="AIO17" s="85"/>
      <c r="AIP17" s="85"/>
      <c r="AIQ17" s="85"/>
      <c r="AIR17" s="85"/>
      <c r="AIS17" s="85"/>
      <c r="AIT17" s="85"/>
      <c r="AIU17" s="85"/>
      <c r="AIV17" s="85"/>
      <c r="AIW17" s="85"/>
      <c r="AIX17" s="85"/>
      <c r="AIY17" s="85"/>
      <c r="AIZ17" s="85"/>
      <c r="AJA17" s="85"/>
      <c r="AJB17" s="85"/>
      <c r="AJC17" s="85"/>
      <c r="AJD17" s="85"/>
      <c r="AJE17" s="85"/>
      <c r="AJF17" s="85"/>
      <c r="AJG17" s="85"/>
      <c r="AJH17" s="85"/>
      <c r="AJI17" s="85"/>
      <c r="AJJ17" s="85"/>
      <c r="AJK17" s="85"/>
      <c r="AJL17" s="85"/>
      <c r="AJM17" s="85"/>
      <c r="AJN17" s="85"/>
      <c r="AJO17" s="85"/>
      <c r="AJP17" s="85"/>
      <c r="AJQ17" s="85"/>
      <c r="AJR17" s="85"/>
      <c r="AJS17" s="85"/>
      <c r="AJT17" s="85"/>
      <c r="AJU17" s="85"/>
      <c r="AJV17" s="85"/>
      <c r="AJW17" s="85"/>
      <c r="AJX17" s="85"/>
      <c r="AJY17" s="85"/>
      <c r="AJZ17" s="85"/>
      <c r="AKA17" s="85"/>
      <c r="AKB17" s="85"/>
      <c r="AKC17" s="85"/>
      <c r="AKD17" s="85"/>
      <c r="AKE17" s="85"/>
      <c r="AKF17" s="85"/>
      <c r="AKG17" s="85"/>
      <c r="AKH17" s="85"/>
      <c r="AKI17" s="85"/>
      <c r="AKJ17" s="85"/>
      <c r="AKK17" s="85"/>
      <c r="AKL17" s="85"/>
      <c r="AKM17" s="85"/>
      <c r="AKN17" s="85"/>
      <c r="AKO17" s="85"/>
      <c r="AKP17" s="85"/>
      <c r="AKQ17" s="85"/>
      <c r="AKR17" s="85"/>
      <c r="AKS17" s="85"/>
      <c r="AKT17" s="85"/>
      <c r="AKU17" s="85"/>
      <c r="AKV17" s="85"/>
      <c r="AKW17" s="85"/>
      <c r="AKX17" s="85"/>
      <c r="AKY17" s="85"/>
      <c r="AKZ17" s="85"/>
      <c r="ALA17" s="85"/>
      <c r="ALB17" s="85"/>
      <c r="ALC17" s="85"/>
      <c r="ALD17" s="85"/>
      <c r="ALE17" s="85"/>
      <c r="ALF17" s="85"/>
      <c r="ALG17" s="85"/>
      <c r="ALH17" s="85"/>
      <c r="ALI17" s="85"/>
      <c r="ALJ17" s="85"/>
      <c r="ALK17" s="85"/>
      <c r="ALL17" s="85"/>
      <c r="ALM17" s="85"/>
      <c r="ALN17" s="85"/>
      <c r="ALO17" s="85"/>
      <c r="ALP17" s="85"/>
      <c r="ALQ17" s="85"/>
      <c r="ALR17" s="85"/>
      <c r="ALS17" s="85"/>
      <c r="ALT17" s="85"/>
      <c r="ALU17" s="85"/>
      <c r="ALV17" s="85"/>
      <c r="ALW17" s="85"/>
      <c r="ALX17" s="85"/>
      <c r="ALY17" s="85"/>
      <c r="ALZ17" s="85"/>
      <c r="AMA17" s="85"/>
      <c r="AMB17" s="85"/>
      <c r="AMC17" s="85"/>
      <c r="AMD17" s="85"/>
      <c r="AME17" s="85"/>
      <c r="AMF17" s="85"/>
      <c r="AMG17" s="85"/>
      <c r="AMH17" s="85"/>
      <c r="AMI17" s="85"/>
      <c r="AMJ17" s="85"/>
      <c r="AMK17" s="85"/>
    </row>
    <row r="18" spans="2:1025" ht="23" customHeight="1">
      <c r="B18" s="95" t="s">
        <v>114</v>
      </c>
      <c r="C18" s="99" t="s">
        <v>18</v>
      </c>
      <c r="D18" s="97" t="s">
        <v>11</v>
      </c>
      <c r="E18" s="104"/>
    </row>
    <row r="19" spans="2:1025" ht="23" customHeight="1">
      <c r="B19" s="95" t="s">
        <v>115</v>
      </c>
      <c r="C19" s="99" t="s">
        <v>19</v>
      </c>
      <c r="D19" s="97" t="s">
        <v>11</v>
      </c>
      <c r="E19" s="104"/>
    </row>
    <row r="20" spans="2:1025" ht="23" customHeight="1">
      <c r="B20" s="95" t="s">
        <v>116</v>
      </c>
      <c r="C20" s="96" t="s">
        <v>33</v>
      </c>
      <c r="D20" s="97" t="s">
        <v>11</v>
      </c>
      <c r="E20" s="104"/>
    </row>
    <row r="21" spans="2:1025" ht="23" customHeight="1">
      <c r="B21" s="95" t="s">
        <v>117</v>
      </c>
      <c r="C21" s="99" t="s">
        <v>20</v>
      </c>
      <c r="D21" s="97" t="s">
        <v>11</v>
      </c>
      <c r="E21" s="104"/>
    </row>
    <row r="22" spans="2:1025" s="85" customFormat="1" ht="23" customHeight="1">
      <c r="B22" s="95" t="s">
        <v>118</v>
      </c>
      <c r="C22" s="99" t="s">
        <v>16</v>
      </c>
      <c r="D22" s="97" t="s">
        <v>11</v>
      </c>
      <c r="E22" s="104"/>
    </row>
    <row r="23" spans="2:1025" s="85" customFormat="1" ht="23" customHeight="1">
      <c r="B23" s="95" t="s">
        <v>119</v>
      </c>
      <c r="C23" s="99" t="s">
        <v>17</v>
      </c>
      <c r="D23" s="97" t="s">
        <v>11</v>
      </c>
      <c r="E23" s="104"/>
    </row>
    <row r="24" spans="2:1025" ht="23" customHeight="1">
      <c r="B24" s="95" t="s">
        <v>120</v>
      </c>
      <c r="C24" s="96" t="s">
        <v>22</v>
      </c>
      <c r="D24" s="97" t="s">
        <v>11</v>
      </c>
      <c r="E24" s="104"/>
    </row>
    <row r="25" spans="2:1025" ht="23" customHeight="1">
      <c r="B25" s="95" t="s">
        <v>121</v>
      </c>
      <c r="C25" s="96" t="s">
        <v>23</v>
      </c>
      <c r="D25" s="97" t="s">
        <v>11</v>
      </c>
      <c r="E25" s="104"/>
    </row>
    <row r="26" spans="2:1025" ht="23" customHeight="1">
      <c r="B26" s="95" t="s">
        <v>122</v>
      </c>
      <c r="C26" s="96" t="s">
        <v>24</v>
      </c>
      <c r="D26" s="97" t="s">
        <v>11</v>
      </c>
      <c r="E26" s="104"/>
    </row>
    <row r="27" spans="2:1025" ht="23" customHeight="1">
      <c r="B27" s="95" t="s">
        <v>123</v>
      </c>
      <c r="C27" s="96" t="s">
        <v>25</v>
      </c>
      <c r="D27" s="97" t="s">
        <v>11</v>
      </c>
      <c r="E27" s="104"/>
    </row>
    <row r="28" spans="2:1025" ht="23" customHeight="1">
      <c r="B28" s="95" t="s">
        <v>124</v>
      </c>
      <c r="C28" s="96" t="s">
        <v>26</v>
      </c>
      <c r="D28" s="97" t="s">
        <v>11</v>
      </c>
      <c r="E28" s="104"/>
    </row>
    <row r="29" spans="2:1025" ht="23" customHeight="1">
      <c r="B29" s="95" t="s">
        <v>125</v>
      </c>
      <c r="C29" s="99" t="s">
        <v>27</v>
      </c>
      <c r="D29" s="97" t="s">
        <v>11</v>
      </c>
      <c r="E29" s="104"/>
    </row>
    <row r="30" spans="2:1025" s="85" customFormat="1" ht="23" customHeight="1">
      <c r="B30" s="95" t="s">
        <v>126</v>
      </c>
      <c r="C30" s="99" t="s">
        <v>28</v>
      </c>
      <c r="D30" s="97" t="s">
        <v>11</v>
      </c>
      <c r="E30" s="104"/>
    </row>
    <row r="31" spans="2:1025" s="85" customFormat="1" ht="23" customHeight="1">
      <c r="B31" s="95" t="s">
        <v>127</v>
      </c>
      <c r="C31" s="96" t="s">
        <v>29</v>
      </c>
      <c r="D31" s="97" t="s">
        <v>11</v>
      </c>
      <c r="E31" s="104"/>
    </row>
    <row r="32" spans="2:1025" s="85" customFormat="1" ht="23" customHeight="1">
      <c r="B32" s="91">
        <v>3</v>
      </c>
      <c r="C32" s="92" t="s">
        <v>110</v>
      </c>
      <c r="D32" s="93"/>
      <c r="E32" s="94"/>
    </row>
    <row r="33" spans="2:1025" s="85" customFormat="1" ht="23" customHeight="1">
      <c r="B33" s="95" t="s">
        <v>79</v>
      </c>
      <c r="C33" s="99" t="s">
        <v>14</v>
      </c>
      <c r="D33" s="97" t="s">
        <v>11</v>
      </c>
      <c r="E33" s="105"/>
    </row>
    <row r="34" spans="2:1025" s="100" customFormat="1" ht="23" customHeight="1">
      <c r="B34" s="95" t="s">
        <v>80</v>
      </c>
      <c r="C34" s="99" t="s">
        <v>106</v>
      </c>
      <c r="D34" s="97" t="s">
        <v>211</v>
      </c>
      <c r="E34" s="104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  <c r="IP34" s="85"/>
      <c r="IQ34" s="85"/>
      <c r="IR34" s="85"/>
      <c r="IS34" s="85"/>
      <c r="IT34" s="85"/>
      <c r="IU34" s="85"/>
      <c r="IV34" s="85"/>
      <c r="IW34" s="85"/>
      <c r="IX34" s="85"/>
      <c r="IY34" s="85"/>
      <c r="IZ34" s="85"/>
      <c r="JA34" s="85"/>
      <c r="JB34" s="85"/>
      <c r="JC34" s="85"/>
      <c r="JD34" s="85"/>
      <c r="JE34" s="85"/>
      <c r="JF34" s="85"/>
      <c r="JG34" s="85"/>
      <c r="JH34" s="85"/>
      <c r="JI34" s="85"/>
      <c r="JJ34" s="85"/>
      <c r="JK34" s="85"/>
      <c r="JL34" s="85"/>
      <c r="JM34" s="85"/>
      <c r="JN34" s="85"/>
      <c r="JO34" s="85"/>
      <c r="JP34" s="85"/>
      <c r="JQ34" s="85"/>
      <c r="JR34" s="85"/>
      <c r="JS34" s="85"/>
      <c r="JT34" s="85"/>
      <c r="JU34" s="85"/>
      <c r="JV34" s="85"/>
      <c r="JW34" s="85"/>
      <c r="JX34" s="85"/>
      <c r="JY34" s="85"/>
      <c r="JZ34" s="85"/>
      <c r="KA34" s="85"/>
      <c r="KB34" s="85"/>
      <c r="KC34" s="85"/>
      <c r="KD34" s="85"/>
      <c r="KE34" s="85"/>
      <c r="KF34" s="85"/>
      <c r="KG34" s="85"/>
      <c r="KH34" s="85"/>
      <c r="KI34" s="85"/>
      <c r="KJ34" s="85"/>
      <c r="KK34" s="85"/>
      <c r="KL34" s="85"/>
      <c r="KM34" s="85"/>
      <c r="KN34" s="85"/>
      <c r="KO34" s="85"/>
      <c r="KP34" s="85"/>
      <c r="KQ34" s="85"/>
      <c r="KR34" s="85"/>
      <c r="KS34" s="85"/>
      <c r="KT34" s="85"/>
      <c r="KU34" s="85"/>
      <c r="KV34" s="85"/>
      <c r="KW34" s="85"/>
      <c r="KX34" s="85"/>
      <c r="KY34" s="85"/>
      <c r="KZ34" s="85"/>
      <c r="LA34" s="85"/>
      <c r="LB34" s="85"/>
      <c r="LC34" s="85"/>
      <c r="LD34" s="85"/>
      <c r="LE34" s="85"/>
      <c r="LF34" s="85"/>
      <c r="LG34" s="85"/>
      <c r="LH34" s="85"/>
      <c r="LI34" s="85"/>
      <c r="LJ34" s="85"/>
      <c r="LK34" s="85"/>
      <c r="LL34" s="85"/>
      <c r="LM34" s="85"/>
      <c r="LN34" s="85"/>
      <c r="LO34" s="85"/>
      <c r="LP34" s="85"/>
      <c r="LQ34" s="85"/>
      <c r="LR34" s="85"/>
      <c r="LS34" s="85"/>
      <c r="LT34" s="85"/>
      <c r="LU34" s="85"/>
      <c r="LV34" s="85"/>
      <c r="LW34" s="85"/>
      <c r="LX34" s="85"/>
      <c r="LY34" s="85"/>
      <c r="LZ34" s="85"/>
      <c r="MA34" s="85"/>
      <c r="MB34" s="85"/>
      <c r="MC34" s="85"/>
      <c r="MD34" s="85"/>
      <c r="ME34" s="85"/>
      <c r="MF34" s="85"/>
      <c r="MG34" s="85"/>
      <c r="MH34" s="85"/>
      <c r="MI34" s="85"/>
      <c r="MJ34" s="85"/>
      <c r="MK34" s="85"/>
      <c r="ML34" s="85"/>
      <c r="MM34" s="85"/>
      <c r="MN34" s="85"/>
      <c r="MO34" s="85"/>
      <c r="MP34" s="85"/>
      <c r="MQ34" s="85"/>
      <c r="MR34" s="85"/>
      <c r="MS34" s="85"/>
      <c r="MT34" s="85"/>
      <c r="MU34" s="85"/>
      <c r="MV34" s="85"/>
      <c r="MW34" s="85"/>
      <c r="MX34" s="85"/>
      <c r="MY34" s="85"/>
      <c r="MZ34" s="85"/>
      <c r="NA34" s="85"/>
      <c r="NB34" s="85"/>
      <c r="NC34" s="85"/>
      <c r="ND34" s="85"/>
      <c r="NE34" s="85"/>
      <c r="NF34" s="85"/>
      <c r="NG34" s="85"/>
      <c r="NH34" s="85"/>
      <c r="NI34" s="85"/>
      <c r="NJ34" s="85"/>
      <c r="NK34" s="85"/>
      <c r="NL34" s="85"/>
      <c r="NM34" s="85"/>
      <c r="NN34" s="85"/>
      <c r="NO34" s="85"/>
      <c r="NP34" s="85"/>
      <c r="NQ34" s="85"/>
      <c r="NR34" s="85"/>
      <c r="NS34" s="85"/>
      <c r="NT34" s="85"/>
      <c r="NU34" s="85"/>
      <c r="NV34" s="85"/>
      <c r="NW34" s="85"/>
      <c r="NX34" s="85"/>
      <c r="NY34" s="85"/>
      <c r="NZ34" s="85"/>
      <c r="OA34" s="85"/>
      <c r="OB34" s="85"/>
      <c r="OC34" s="85"/>
      <c r="OD34" s="85"/>
      <c r="OE34" s="85"/>
      <c r="OF34" s="85"/>
      <c r="OG34" s="85"/>
      <c r="OH34" s="85"/>
      <c r="OI34" s="85"/>
      <c r="OJ34" s="85"/>
      <c r="OK34" s="85"/>
      <c r="OL34" s="85"/>
      <c r="OM34" s="85"/>
      <c r="ON34" s="85"/>
      <c r="OO34" s="85"/>
      <c r="OP34" s="85"/>
      <c r="OQ34" s="85"/>
      <c r="OR34" s="85"/>
      <c r="OS34" s="85"/>
      <c r="OT34" s="85"/>
      <c r="OU34" s="85"/>
      <c r="OV34" s="85"/>
      <c r="OW34" s="85"/>
      <c r="OX34" s="85"/>
      <c r="OY34" s="85"/>
      <c r="OZ34" s="85"/>
      <c r="PA34" s="85"/>
      <c r="PB34" s="85"/>
      <c r="PC34" s="85"/>
      <c r="PD34" s="85"/>
      <c r="PE34" s="85"/>
      <c r="PF34" s="85"/>
      <c r="PG34" s="85"/>
      <c r="PH34" s="85"/>
      <c r="PI34" s="85"/>
      <c r="PJ34" s="85"/>
      <c r="PK34" s="85"/>
      <c r="PL34" s="85"/>
      <c r="PM34" s="85"/>
      <c r="PN34" s="85"/>
      <c r="PO34" s="85"/>
      <c r="PP34" s="85"/>
      <c r="PQ34" s="85"/>
      <c r="PR34" s="85"/>
      <c r="PS34" s="85"/>
      <c r="PT34" s="85"/>
      <c r="PU34" s="85"/>
      <c r="PV34" s="85"/>
      <c r="PW34" s="85"/>
      <c r="PX34" s="85"/>
      <c r="PY34" s="85"/>
      <c r="PZ34" s="85"/>
      <c r="QA34" s="85"/>
      <c r="QB34" s="85"/>
      <c r="QC34" s="85"/>
      <c r="QD34" s="85"/>
      <c r="QE34" s="85"/>
      <c r="QF34" s="85"/>
      <c r="QG34" s="85"/>
      <c r="QH34" s="85"/>
      <c r="QI34" s="85"/>
      <c r="QJ34" s="85"/>
      <c r="QK34" s="85"/>
      <c r="QL34" s="85"/>
      <c r="QM34" s="85"/>
      <c r="QN34" s="85"/>
      <c r="QO34" s="85"/>
      <c r="QP34" s="85"/>
      <c r="QQ34" s="85"/>
      <c r="QR34" s="85"/>
      <c r="QS34" s="85"/>
      <c r="QT34" s="85"/>
      <c r="QU34" s="85"/>
      <c r="QV34" s="85"/>
      <c r="QW34" s="85"/>
      <c r="QX34" s="85"/>
      <c r="QY34" s="85"/>
      <c r="QZ34" s="85"/>
      <c r="RA34" s="85"/>
      <c r="RB34" s="85"/>
      <c r="RC34" s="85"/>
      <c r="RD34" s="85"/>
      <c r="RE34" s="85"/>
      <c r="RF34" s="85"/>
      <c r="RG34" s="85"/>
      <c r="RH34" s="85"/>
      <c r="RI34" s="85"/>
      <c r="RJ34" s="85"/>
      <c r="RK34" s="85"/>
      <c r="RL34" s="85"/>
      <c r="RM34" s="85"/>
      <c r="RN34" s="85"/>
      <c r="RO34" s="85"/>
      <c r="RP34" s="85"/>
      <c r="RQ34" s="85"/>
      <c r="RR34" s="85"/>
      <c r="RS34" s="85"/>
      <c r="RT34" s="85"/>
      <c r="RU34" s="85"/>
      <c r="RV34" s="85"/>
      <c r="RW34" s="85"/>
      <c r="RX34" s="85"/>
      <c r="RY34" s="85"/>
      <c r="RZ34" s="85"/>
      <c r="SA34" s="85"/>
      <c r="SB34" s="85"/>
      <c r="SC34" s="85"/>
      <c r="SD34" s="85"/>
      <c r="SE34" s="85"/>
      <c r="SF34" s="85"/>
      <c r="SG34" s="85"/>
      <c r="SH34" s="85"/>
      <c r="SI34" s="85"/>
      <c r="SJ34" s="85"/>
      <c r="SK34" s="85"/>
      <c r="SL34" s="85"/>
      <c r="SM34" s="85"/>
      <c r="SN34" s="85"/>
      <c r="SO34" s="85"/>
      <c r="SP34" s="85"/>
      <c r="SQ34" s="85"/>
      <c r="SR34" s="85"/>
      <c r="SS34" s="85"/>
      <c r="ST34" s="85"/>
      <c r="SU34" s="85"/>
      <c r="SV34" s="85"/>
      <c r="SW34" s="85"/>
      <c r="SX34" s="85"/>
      <c r="SY34" s="85"/>
      <c r="SZ34" s="85"/>
      <c r="TA34" s="85"/>
      <c r="TB34" s="85"/>
      <c r="TC34" s="85"/>
      <c r="TD34" s="85"/>
      <c r="TE34" s="85"/>
      <c r="TF34" s="85"/>
      <c r="TG34" s="85"/>
      <c r="TH34" s="85"/>
      <c r="TI34" s="85"/>
      <c r="TJ34" s="85"/>
      <c r="TK34" s="85"/>
      <c r="TL34" s="85"/>
      <c r="TM34" s="85"/>
      <c r="TN34" s="85"/>
      <c r="TO34" s="85"/>
      <c r="TP34" s="85"/>
      <c r="TQ34" s="85"/>
      <c r="TR34" s="85"/>
      <c r="TS34" s="85"/>
      <c r="TT34" s="85"/>
      <c r="TU34" s="85"/>
      <c r="TV34" s="85"/>
      <c r="TW34" s="85"/>
      <c r="TX34" s="85"/>
      <c r="TY34" s="85"/>
      <c r="TZ34" s="85"/>
      <c r="UA34" s="85"/>
      <c r="UB34" s="85"/>
      <c r="UC34" s="85"/>
      <c r="UD34" s="85"/>
      <c r="UE34" s="85"/>
      <c r="UF34" s="85"/>
      <c r="UG34" s="85"/>
      <c r="UH34" s="85"/>
      <c r="UI34" s="85"/>
      <c r="UJ34" s="85"/>
      <c r="UK34" s="85"/>
      <c r="UL34" s="85"/>
      <c r="UM34" s="85"/>
      <c r="UN34" s="85"/>
      <c r="UO34" s="85"/>
      <c r="UP34" s="85"/>
      <c r="UQ34" s="85"/>
      <c r="UR34" s="85"/>
      <c r="US34" s="85"/>
      <c r="UT34" s="85"/>
      <c r="UU34" s="85"/>
      <c r="UV34" s="85"/>
      <c r="UW34" s="85"/>
      <c r="UX34" s="85"/>
      <c r="UY34" s="85"/>
      <c r="UZ34" s="85"/>
      <c r="VA34" s="85"/>
      <c r="VB34" s="85"/>
      <c r="VC34" s="85"/>
      <c r="VD34" s="85"/>
      <c r="VE34" s="85"/>
      <c r="VF34" s="85"/>
      <c r="VG34" s="85"/>
      <c r="VH34" s="85"/>
      <c r="VI34" s="85"/>
      <c r="VJ34" s="85"/>
      <c r="VK34" s="85"/>
      <c r="VL34" s="85"/>
      <c r="VM34" s="85"/>
      <c r="VN34" s="85"/>
      <c r="VO34" s="85"/>
      <c r="VP34" s="85"/>
      <c r="VQ34" s="85"/>
      <c r="VR34" s="85"/>
      <c r="VS34" s="85"/>
      <c r="VT34" s="85"/>
      <c r="VU34" s="85"/>
      <c r="VV34" s="85"/>
      <c r="VW34" s="85"/>
      <c r="VX34" s="85"/>
      <c r="VY34" s="85"/>
      <c r="VZ34" s="85"/>
      <c r="WA34" s="85"/>
      <c r="WB34" s="85"/>
      <c r="WC34" s="85"/>
      <c r="WD34" s="85"/>
      <c r="WE34" s="85"/>
      <c r="WF34" s="85"/>
      <c r="WG34" s="85"/>
      <c r="WH34" s="85"/>
      <c r="WI34" s="85"/>
      <c r="WJ34" s="85"/>
      <c r="WK34" s="85"/>
      <c r="WL34" s="85"/>
      <c r="WM34" s="85"/>
      <c r="WN34" s="85"/>
      <c r="WO34" s="85"/>
      <c r="WP34" s="85"/>
      <c r="WQ34" s="85"/>
      <c r="WR34" s="85"/>
      <c r="WS34" s="85"/>
      <c r="WT34" s="85"/>
      <c r="WU34" s="85"/>
      <c r="WV34" s="85"/>
      <c r="WW34" s="85"/>
      <c r="WX34" s="85"/>
      <c r="WY34" s="85"/>
      <c r="WZ34" s="85"/>
      <c r="XA34" s="85"/>
      <c r="XB34" s="85"/>
      <c r="XC34" s="85"/>
      <c r="XD34" s="85"/>
      <c r="XE34" s="85"/>
      <c r="XF34" s="85"/>
      <c r="XG34" s="85"/>
      <c r="XH34" s="85"/>
      <c r="XI34" s="85"/>
      <c r="XJ34" s="85"/>
      <c r="XK34" s="85"/>
      <c r="XL34" s="85"/>
      <c r="XM34" s="85"/>
      <c r="XN34" s="85"/>
      <c r="XO34" s="85"/>
      <c r="XP34" s="85"/>
      <c r="XQ34" s="85"/>
      <c r="XR34" s="85"/>
      <c r="XS34" s="85"/>
      <c r="XT34" s="85"/>
      <c r="XU34" s="85"/>
      <c r="XV34" s="85"/>
      <c r="XW34" s="85"/>
      <c r="XX34" s="85"/>
      <c r="XY34" s="85"/>
      <c r="XZ34" s="85"/>
      <c r="YA34" s="85"/>
      <c r="YB34" s="85"/>
      <c r="YC34" s="85"/>
      <c r="YD34" s="85"/>
      <c r="YE34" s="85"/>
      <c r="YF34" s="85"/>
      <c r="YG34" s="85"/>
      <c r="YH34" s="85"/>
      <c r="YI34" s="85"/>
      <c r="YJ34" s="85"/>
      <c r="YK34" s="85"/>
      <c r="YL34" s="85"/>
      <c r="YM34" s="85"/>
      <c r="YN34" s="85"/>
      <c r="YO34" s="85"/>
      <c r="YP34" s="85"/>
      <c r="YQ34" s="85"/>
      <c r="YR34" s="85"/>
      <c r="YS34" s="85"/>
      <c r="YT34" s="85"/>
      <c r="YU34" s="85"/>
      <c r="YV34" s="85"/>
      <c r="YW34" s="85"/>
      <c r="YX34" s="85"/>
      <c r="YY34" s="85"/>
      <c r="YZ34" s="85"/>
      <c r="ZA34" s="85"/>
      <c r="ZB34" s="85"/>
      <c r="ZC34" s="85"/>
      <c r="ZD34" s="85"/>
      <c r="ZE34" s="85"/>
      <c r="ZF34" s="85"/>
      <c r="ZG34" s="85"/>
      <c r="ZH34" s="85"/>
      <c r="ZI34" s="85"/>
      <c r="ZJ34" s="85"/>
      <c r="ZK34" s="85"/>
      <c r="ZL34" s="85"/>
      <c r="ZM34" s="85"/>
      <c r="ZN34" s="85"/>
      <c r="ZO34" s="85"/>
      <c r="ZP34" s="85"/>
      <c r="ZQ34" s="85"/>
      <c r="ZR34" s="85"/>
      <c r="ZS34" s="85"/>
      <c r="ZT34" s="85"/>
      <c r="ZU34" s="85"/>
      <c r="ZV34" s="85"/>
      <c r="ZW34" s="85"/>
      <c r="ZX34" s="85"/>
      <c r="ZY34" s="85"/>
      <c r="ZZ34" s="85"/>
      <c r="AAA34" s="85"/>
      <c r="AAB34" s="85"/>
      <c r="AAC34" s="85"/>
      <c r="AAD34" s="85"/>
      <c r="AAE34" s="85"/>
      <c r="AAF34" s="85"/>
      <c r="AAG34" s="85"/>
      <c r="AAH34" s="85"/>
      <c r="AAI34" s="85"/>
      <c r="AAJ34" s="85"/>
      <c r="AAK34" s="85"/>
      <c r="AAL34" s="85"/>
      <c r="AAM34" s="85"/>
      <c r="AAN34" s="85"/>
      <c r="AAO34" s="85"/>
      <c r="AAP34" s="85"/>
      <c r="AAQ34" s="85"/>
      <c r="AAR34" s="85"/>
      <c r="AAS34" s="85"/>
      <c r="AAT34" s="85"/>
      <c r="AAU34" s="85"/>
      <c r="AAV34" s="85"/>
      <c r="AAW34" s="85"/>
      <c r="AAX34" s="85"/>
      <c r="AAY34" s="85"/>
      <c r="AAZ34" s="85"/>
      <c r="ABA34" s="85"/>
      <c r="ABB34" s="85"/>
      <c r="ABC34" s="85"/>
      <c r="ABD34" s="85"/>
      <c r="ABE34" s="85"/>
      <c r="ABF34" s="85"/>
      <c r="ABG34" s="85"/>
      <c r="ABH34" s="85"/>
      <c r="ABI34" s="85"/>
      <c r="ABJ34" s="85"/>
      <c r="ABK34" s="85"/>
      <c r="ABL34" s="85"/>
      <c r="ABM34" s="85"/>
      <c r="ABN34" s="85"/>
      <c r="ABO34" s="85"/>
      <c r="ABP34" s="85"/>
      <c r="ABQ34" s="85"/>
      <c r="ABR34" s="85"/>
      <c r="ABS34" s="85"/>
      <c r="ABT34" s="85"/>
      <c r="ABU34" s="85"/>
      <c r="ABV34" s="85"/>
      <c r="ABW34" s="85"/>
      <c r="ABX34" s="85"/>
      <c r="ABY34" s="85"/>
      <c r="ABZ34" s="85"/>
      <c r="ACA34" s="85"/>
      <c r="ACB34" s="85"/>
      <c r="ACC34" s="85"/>
      <c r="ACD34" s="85"/>
      <c r="ACE34" s="85"/>
      <c r="ACF34" s="85"/>
      <c r="ACG34" s="85"/>
      <c r="ACH34" s="85"/>
      <c r="ACI34" s="85"/>
      <c r="ACJ34" s="85"/>
      <c r="ACK34" s="85"/>
      <c r="ACL34" s="85"/>
      <c r="ACM34" s="85"/>
      <c r="ACN34" s="85"/>
      <c r="ACO34" s="85"/>
      <c r="ACP34" s="85"/>
      <c r="ACQ34" s="85"/>
      <c r="ACR34" s="85"/>
      <c r="ACS34" s="85"/>
      <c r="ACT34" s="85"/>
      <c r="ACU34" s="85"/>
      <c r="ACV34" s="85"/>
      <c r="ACW34" s="85"/>
      <c r="ACX34" s="85"/>
      <c r="ACY34" s="85"/>
      <c r="ACZ34" s="85"/>
      <c r="ADA34" s="85"/>
      <c r="ADB34" s="85"/>
      <c r="ADC34" s="85"/>
      <c r="ADD34" s="85"/>
      <c r="ADE34" s="85"/>
      <c r="ADF34" s="85"/>
      <c r="ADG34" s="85"/>
      <c r="ADH34" s="85"/>
      <c r="ADI34" s="85"/>
      <c r="ADJ34" s="85"/>
      <c r="ADK34" s="85"/>
      <c r="ADL34" s="85"/>
      <c r="ADM34" s="85"/>
      <c r="ADN34" s="85"/>
      <c r="ADO34" s="85"/>
      <c r="ADP34" s="85"/>
      <c r="ADQ34" s="85"/>
      <c r="ADR34" s="85"/>
      <c r="ADS34" s="85"/>
      <c r="ADT34" s="85"/>
      <c r="ADU34" s="85"/>
      <c r="ADV34" s="85"/>
      <c r="ADW34" s="85"/>
      <c r="ADX34" s="85"/>
      <c r="ADY34" s="85"/>
      <c r="ADZ34" s="85"/>
      <c r="AEA34" s="85"/>
      <c r="AEB34" s="85"/>
      <c r="AEC34" s="85"/>
      <c r="AED34" s="85"/>
      <c r="AEE34" s="85"/>
      <c r="AEF34" s="85"/>
      <c r="AEG34" s="85"/>
      <c r="AEH34" s="85"/>
      <c r="AEI34" s="85"/>
      <c r="AEJ34" s="85"/>
      <c r="AEK34" s="85"/>
      <c r="AEL34" s="85"/>
      <c r="AEM34" s="85"/>
      <c r="AEN34" s="85"/>
      <c r="AEO34" s="85"/>
      <c r="AEP34" s="85"/>
      <c r="AEQ34" s="85"/>
      <c r="AER34" s="85"/>
      <c r="AES34" s="85"/>
      <c r="AET34" s="85"/>
      <c r="AEU34" s="85"/>
      <c r="AEV34" s="85"/>
      <c r="AEW34" s="85"/>
      <c r="AEX34" s="85"/>
      <c r="AEY34" s="85"/>
      <c r="AEZ34" s="85"/>
      <c r="AFA34" s="85"/>
      <c r="AFB34" s="85"/>
      <c r="AFC34" s="85"/>
      <c r="AFD34" s="85"/>
      <c r="AFE34" s="85"/>
      <c r="AFF34" s="85"/>
      <c r="AFG34" s="85"/>
      <c r="AFH34" s="85"/>
      <c r="AFI34" s="85"/>
      <c r="AFJ34" s="85"/>
      <c r="AFK34" s="85"/>
      <c r="AFL34" s="85"/>
      <c r="AFM34" s="85"/>
      <c r="AFN34" s="85"/>
      <c r="AFO34" s="85"/>
      <c r="AFP34" s="85"/>
      <c r="AFQ34" s="85"/>
      <c r="AFR34" s="85"/>
      <c r="AFS34" s="85"/>
      <c r="AFT34" s="85"/>
      <c r="AFU34" s="85"/>
      <c r="AFV34" s="85"/>
      <c r="AFW34" s="85"/>
      <c r="AFX34" s="85"/>
      <c r="AFY34" s="85"/>
      <c r="AFZ34" s="85"/>
      <c r="AGA34" s="85"/>
      <c r="AGB34" s="85"/>
      <c r="AGC34" s="85"/>
      <c r="AGD34" s="85"/>
      <c r="AGE34" s="85"/>
      <c r="AGF34" s="85"/>
      <c r="AGG34" s="85"/>
      <c r="AGH34" s="85"/>
      <c r="AGI34" s="85"/>
      <c r="AGJ34" s="85"/>
      <c r="AGK34" s="85"/>
      <c r="AGL34" s="85"/>
      <c r="AGM34" s="85"/>
      <c r="AGN34" s="85"/>
      <c r="AGO34" s="85"/>
      <c r="AGP34" s="85"/>
      <c r="AGQ34" s="85"/>
      <c r="AGR34" s="85"/>
      <c r="AGS34" s="85"/>
      <c r="AGT34" s="85"/>
      <c r="AGU34" s="85"/>
      <c r="AGV34" s="85"/>
      <c r="AGW34" s="85"/>
      <c r="AGX34" s="85"/>
      <c r="AGY34" s="85"/>
      <c r="AGZ34" s="85"/>
      <c r="AHA34" s="85"/>
      <c r="AHB34" s="85"/>
      <c r="AHC34" s="85"/>
      <c r="AHD34" s="85"/>
      <c r="AHE34" s="85"/>
      <c r="AHF34" s="85"/>
      <c r="AHG34" s="85"/>
      <c r="AHH34" s="85"/>
      <c r="AHI34" s="85"/>
      <c r="AHJ34" s="85"/>
      <c r="AHK34" s="85"/>
      <c r="AHL34" s="85"/>
      <c r="AHM34" s="85"/>
      <c r="AHN34" s="85"/>
      <c r="AHO34" s="85"/>
      <c r="AHP34" s="85"/>
      <c r="AHQ34" s="85"/>
      <c r="AHR34" s="85"/>
      <c r="AHS34" s="85"/>
      <c r="AHT34" s="85"/>
      <c r="AHU34" s="85"/>
      <c r="AHV34" s="85"/>
      <c r="AHW34" s="85"/>
      <c r="AHX34" s="85"/>
      <c r="AHY34" s="85"/>
      <c r="AHZ34" s="85"/>
      <c r="AIA34" s="85"/>
      <c r="AIB34" s="85"/>
      <c r="AIC34" s="85"/>
      <c r="AID34" s="85"/>
      <c r="AIE34" s="85"/>
      <c r="AIF34" s="85"/>
      <c r="AIG34" s="85"/>
      <c r="AIH34" s="85"/>
      <c r="AII34" s="85"/>
      <c r="AIJ34" s="85"/>
      <c r="AIK34" s="85"/>
      <c r="AIL34" s="85"/>
      <c r="AIM34" s="85"/>
      <c r="AIN34" s="85"/>
      <c r="AIO34" s="85"/>
      <c r="AIP34" s="85"/>
      <c r="AIQ34" s="85"/>
      <c r="AIR34" s="85"/>
      <c r="AIS34" s="85"/>
      <c r="AIT34" s="85"/>
      <c r="AIU34" s="85"/>
      <c r="AIV34" s="85"/>
      <c r="AIW34" s="85"/>
      <c r="AIX34" s="85"/>
      <c r="AIY34" s="85"/>
      <c r="AIZ34" s="85"/>
      <c r="AJA34" s="85"/>
      <c r="AJB34" s="85"/>
      <c r="AJC34" s="85"/>
      <c r="AJD34" s="85"/>
      <c r="AJE34" s="85"/>
      <c r="AJF34" s="85"/>
      <c r="AJG34" s="85"/>
      <c r="AJH34" s="85"/>
      <c r="AJI34" s="85"/>
      <c r="AJJ34" s="85"/>
      <c r="AJK34" s="85"/>
      <c r="AJL34" s="85"/>
      <c r="AJM34" s="85"/>
      <c r="AJN34" s="85"/>
      <c r="AJO34" s="85"/>
      <c r="AJP34" s="85"/>
      <c r="AJQ34" s="85"/>
      <c r="AJR34" s="85"/>
      <c r="AJS34" s="85"/>
      <c r="AJT34" s="85"/>
      <c r="AJU34" s="85"/>
      <c r="AJV34" s="85"/>
      <c r="AJW34" s="85"/>
      <c r="AJX34" s="85"/>
      <c r="AJY34" s="85"/>
      <c r="AJZ34" s="85"/>
      <c r="AKA34" s="85"/>
      <c r="AKB34" s="85"/>
      <c r="AKC34" s="85"/>
      <c r="AKD34" s="85"/>
      <c r="AKE34" s="85"/>
      <c r="AKF34" s="85"/>
      <c r="AKG34" s="85"/>
      <c r="AKH34" s="85"/>
      <c r="AKI34" s="85"/>
      <c r="AKJ34" s="85"/>
      <c r="AKK34" s="85"/>
      <c r="AKL34" s="85"/>
      <c r="AKM34" s="85"/>
      <c r="AKN34" s="85"/>
      <c r="AKO34" s="85"/>
      <c r="AKP34" s="85"/>
      <c r="AKQ34" s="85"/>
      <c r="AKR34" s="85"/>
      <c r="AKS34" s="85"/>
      <c r="AKT34" s="85"/>
      <c r="AKU34" s="85"/>
      <c r="AKV34" s="85"/>
      <c r="AKW34" s="85"/>
      <c r="AKX34" s="85"/>
      <c r="AKY34" s="85"/>
      <c r="AKZ34" s="85"/>
      <c r="ALA34" s="85"/>
      <c r="ALB34" s="85"/>
      <c r="ALC34" s="85"/>
      <c r="ALD34" s="85"/>
      <c r="ALE34" s="85"/>
      <c r="ALF34" s="85"/>
      <c r="ALG34" s="85"/>
      <c r="ALH34" s="85"/>
      <c r="ALI34" s="85"/>
      <c r="ALJ34" s="85"/>
      <c r="ALK34" s="85"/>
      <c r="ALL34" s="85"/>
      <c r="ALM34" s="85"/>
      <c r="ALN34" s="85"/>
      <c r="ALO34" s="85"/>
      <c r="ALP34" s="85"/>
      <c r="ALQ34" s="85"/>
      <c r="ALR34" s="85"/>
      <c r="ALS34" s="85"/>
      <c r="ALT34" s="85"/>
      <c r="ALU34" s="85"/>
      <c r="ALV34" s="85"/>
      <c r="ALW34" s="85"/>
      <c r="ALX34" s="85"/>
      <c r="ALY34" s="85"/>
      <c r="ALZ34" s="85"/>
      <c r="AMA34" s="85"/>
      <c r="AMB34" s="85"/>
      <c r="AMC34" s="85"/>
      <c r="AMD34" s="85"/>
      <c r="AME34" s="85"/>
      <c r="AMF34" s="85"/>
      <c r="AMG34" s="85"/>
      <c r="AMH34" s="85"/>
      <c r="AMI34" s="85"/>
      <c r="AMJ34" s="85"/>
      <c r="AMK34" s="85"/>
    </row>
    <row r="35" spans="2:1025" ht="23" customHeight="1">
      <c r="B35" s="95" t="s">
        <v>81</v>
      </c>
      <c r="C35" s="99" t="s">
        <v>21</v>
      </c>
      <c r="D35" s="97" t="s">
        <v>11</v>
      </c>
      <c r="E35" s="104"/>
    </row>
    <row r="36" spans="2:1025" ht="23" customHeight="1">
      <c r="B36" s="95" t="s">
        <v>82</v>
      </c>
      <c r="C36" s="99" t="s">
        <v>109</v>
      </c>
      <c r="D36" s="97" t="s">
        <v>11</v>
      </c>
      <c r="E36" s="104"/>
    </row>
    <row r="37" spans="2:1025" s="85" customFormat="1" ht="23" customHeight="1">
      <c r="B37" s="91">
        <v>4</v>
      </c>
      <c r="C37" s="92" t="s">
        <v>105</v>
      </c>
      <c r="D37" s="93"/>
      <c r="E37" s="94"/>
    </row>
    <row r="38" spans="2:1025" s="85" customFormat="1" ht="23" customHeight="1">
      <c r="B38" s="95" t="s">
        <v>89</v>
      </c>
      <c r="C38" s="99" t="s">
        <v>12</v>
      </c>
      <c r="D38" s="97" t="s">
        <v>212</v>
      </c>
      <c r="E38" s="102"/>
    </row>
    <row r="39" spans="2:1025" s="85" customFormat="1" ht="23" customHeight="1">
      <c r="B39" s="95" t="s">
        <v>90</v>
      </c>
      <c r="C39" s="99" t="s">
        <v>13</v>
      </c>
      <c r="D39" s="97" t="s">
        <v>212</v>
      </c>
      <c r="E39" s="102"/>
    </row>
    <row r="40" spans="2:1025" s="85" customFormat="1" ht="23" customHeight="1">
      <c r="B40" s="95" t="s">
        <v>91</v>
      </c>
      <c r="C40" s="96" t="s">
        <v>111</v>
      </c>
      <c r="D40" s="97" t="s">
        <v>213</v>
      </c>
      <c r="E40" s="31"/>
    </row>
    <row r="41" spans="2:1025" s="85" customFormat="1" ht="32.5" customHeight="1">
      <c r="B41" s="95" t="s">
        <v>92</v>
      </c>
      <c r="C41" s="96" t="s">
        <v>112</v>
      </c>
      <c r="D41" s="97" t="s">
        <v>214</v>
      </c>
      <c r="E41" s="101"/>
    </row>
    <row r="42" spans="2:1025" s="85" customFormat="1" ht="23" customHeight="1">
      <c r="B42" s="95" t="s">
        <v>93</v>
      </c>
      <c r="C42" s="96" t="s">
        <v>113</v>
      </c>
      <c r="D42" s="97" t="s">
        <v>215</v>
      </c>
      <c r="E42" s="101"/>
    </row>
    <row r="43" spans="2:1025" s="85" customFormat="1">
      <c r="D43" s="86"/>
      <c r="E43" s="87"/>
    </row>
    <row r="44" spans="2:1025" s="85" customFormat="1">
      <c r="D44" s="86"/>
      <c r="E44" s="87"/>
    </row>
    <row r="45" spans="2:1025" s="85" customFormat="1">
      <c r="D45" s="86"/>
      <c r="E45" s="87"/>
    </row>
    <row r="46" spans="2:1025" s="85" customFormat="1">
      <c r="D46" s="86"/>
      <c r="E46" s="87"/>
    </row>
    <row r="47" spans="2:1025" s="85" customFormat="1">
      <c r="D47" s="86"/>
      <c r="E47" s="87"/>
    </row>
    <row r="48" spans="2:1025" s="85" customFormat="1">
      <c r="D48" s="86"/>
      <c r="E48" s="87"/>
    </row>
    <row r="49" spans="4:5" s="85" customFormat="1">
      <c r="D49" s="86"/>
      <c r="E49" s="87"/>
    </row>
  </sheetData>
  <sheetProtection algorithmName="SHA-512" hashValue="3NX80s7ltDbtEURp4ewEq3q/+Q3BRQmYDQBGqshbv2v+xP7MGPMFPGWsU6EwfdVahhrmQGhbNMeCM7H0FaCO9Q==" saltValue="cQgd3awW7c+xvRtDXOhYDQ==" spinCount="100000" sheet="1" objects="1" scenarios="1"/>
  <mergeCells count="5">
    <mergeCell ref="C4:E4"/>
    <mergeCell ref="C9:E9"/>
    <mergeCell ref="C37:E37"/>
    <mergeCell ref="C32:E32"/>
    <mergeCell ref="B2:E2"/>
  </mergeCells>
  <phoneticPr fontId="2" type="noConversion"/>
  <pageMargins left="0.7" right="0.30972222222222201" top="0.24027777777777801" bottom="0.25972222222222202" header="0.511811023622047" footer="0.511811023622047"/>
  <pageSetup paperSize="9" scale="90" orientation="portrait" horizontalDpi="300" verticalDpi="300" r:id="rId1"/>
  <ignoredErrors>
    <ignoredError sqref="B23:B31 B15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0AB9B-E57E-418D-B66D-2C2757F9FF12}">
  <sheetPr>
    <tabColor theme="6" tint="0.39997558519241921"/>
  </sheetPr>
  <dimension ref="B1:AMK15"/>
  <sheetViews>
    <sheetView zoomScaleNormal="100" workbookViewId="0">
      <selection activeCell="E5" sqref="E5"/>
    </sheetView>
  </sheetViews>
  <sheetFormatPr baseColWidth="10" defaultColWidth="9.1640625" defaultRowHeight="18"/>
  <cols>
    <col min="1" max="1" width="9.33203125" style="24" customWidth="1"/>
    <col min="2" max="2" width="7.83203125" style="24" customWidth="1"/>
    <col min="3" max="3" width="82.33203125" style="12" customWidth="1"/>
    <col min="4" max="4" width="18.33203125" style="4" customWidth="1"/>
    <col min="5" max="5" width="18.33203125" style="25" customWidth="1"/>
    <col min="6" max="1025" width="9.1640625" style="12"/>
    <col min="1026" max="16384" width="9.1640625" style="24"/>
  </cols>
  <sheetData>
    <row r="1" spans="2:6" ht="55" customHeight="1"/>
    <row r="2" spans="2:6" s="12" customFormat="1" ht="34" customHeight="1">
      <c r="B2" s="61" t="s">
        <v>236</v>
      </c>
      <c r="C2" s="61"/>
      <c r="D2" s="61"/>
      <c r="E2" s="61"/>
    </row>
    <row r="3" spans="2:6" s="12" customFormat="1" ht="34" customHeight="1">
      <c r="B3" s="14" t="s">
        <v>68</v>
      </c>
      <c r="C3" s="14" t="s">
        <v>61</v>
      </c>
      <c r="D3" s="15" t="s">
        <v>0</v>
      </c>
      <c r="E3" s="14" t="s">
        <v>88</v>
      </c>
    </row>
    <row r="4" spans="2:6" s="12" customFormat="1" ht="23" customHeight="1">
      <c r="B4" s="33">
        <v>1</v>
      </c>
      <c r="C4" s="62" t="s">
        <v>147</v>
      </c>
      <c r="D4" s="63"/>
      <c r="E4" s="64"/>
    </row>
    <row r="5" spans="2:6" s="12" customFormat="1" ht="23" customHeight="1">
      <c r="B5" s="23" t="s">
        <v>64</v>
      </c>
      <c r="C5" s="16" t="s">
        <v>148</v>
      </c>
      <c r="D5" s="2" t="s">
        <v>129</v>
      </c>
      <c r="E5" s="21"/>
    </row>
    <row r="6" spans="2:6" s="12" customFormat="1" ht="23" customHeight="1">
      <c r="B6" s="23" t="s">
        <v>65</v>
      </c>
      <c r="C6" s="8" t="s">
        <v>149</v>
      </c>
      <c r="D6" s="2" t="s">
        <v>129</v>
      </c>
      <c r="E6" s="20"/>
    </row>
    <row r="7" spans="2:6" s="12" customFormat="1" ht="23" customHeight="1">
      <c r="B7" s="23" t="s">
        <v>70</v>
      </c>
      <c r="C7" s="7" t="s">
        <v>150</v>
      </c>
      <c r="D7" s="3" t="s">
        <v>129</v>
      </c>
      <c r="E7" s="21"/>
    </row>
    <row r="8" spans="2:6" s="12" customFormat="1" ht="23" customHeight="1">
      <c r="B8" s="23" t="s">
        <v>71</v>
      </c>
      <c r="C8" s="8" t="s">
        <v>151</v>
      </c>
      <c r="D8" s="2" t="s">
        <v>129</v>
      </c>
      <c r="E8" s="20"/>
    </row>
    <row r="9" spans="2:6" s="10" customFormat="1" ht="23" customHeight="1">
      <c r="B9" s="22" t="s">
        <v>153</v>
      </c>
      <c r="C9" s="30" t="s">
        <v>228</v>
      </c>
      <c r="D9" s="3" t="s">
        <v>129</v>
      </c>
      <c r="E9" s="105"/>
      <c r="F9" s="34"/>
    </row>
    <row r="10" spans="2:6" s="10" customFormat="1" ht="23" customHeight="1">
      <c r="B10" s="22" t="s">
        <v>154</v>
      </c>
      <c r="C10" s="30" t="s">
        <v>66</v>
      </c>
      <c r="D10" s="3" t="s">
        <v>129</v>
      </c>
      <c r="E10" s="105"/>
      <c r="F10" s="34"/>
    </row>
    <row r="11" spans="2:6" s="12" customFormat="1">
      <c r="D11" s="4"/>
      <c r="E11" s="25"/>
    </row>
    <row r="12" spans="2:6" s="12" customFormat="1">
      <c r="D12" s="4"/>
      <c r="E12" s="25"/>
    </row>
    <row r="13" spans="2:6" s="12" customFormat="1">
      <c r="D13" s="4"/>
      <c r="E13" s="25"/>
    </row>
    <row r="14" spans="2:6" s="12" customFormat="1">
      <c r="D14" s="4"/>
      <c r="E14" s="25"/>
    </row>
    <row r="15" spans="2:6" s="12" customFormat="1">
      <c r="D15" s="4"/>
      <c r="E15" s="25"/>
    </row>
  </sheetData>
  <sheetProtection algorithmName="SHA-512" hashValue="Aki+KBta9uUtE5jRriK66bbIwvvaRux19YXONuzKZN6RUbzyQgAdx8JNFkflsxLOOWulXfp5T5FChXRnz8fWcw==" saltValue="giZDLUAecfygfvPNo/agHw==" spinCount="100000" sheet="1" objects="1" scenarios="1"/>
  <mergeCells count="2">
    <mergeCell ref="B2:E2"/>
    <mergeCell ref="C4:E4"/>
  </mergeCells>
  <phoneticPr fontId="2" type="noConversion"/>
  <pageMargins left="0.7" right="0.30972222222222201" top="0.24027777777777801" bottom="0.25972222222222202" header="0.511811023622047" footer="0.511811023622047"/>
  <pageSetup paperSize="9" scale="9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4AB40-7F83-D947-822C-9EBBA89613A4}">
  <sheetPr>
    <tabColor theme="5" tint="0.39997558519241921"/>
  </sheetPr>
  <dimension ref="B1:AMK21"/>
  <sheetViews>
    <sheetView zoomScaleNormal="100" workbookViewId="0">
      <selection activeCell="E5" sqref="E5"/>
    </sheetView>
  </sheetViews>
  <sheetFormatPr baseColWidth="10" defaultColWidth="9.1640625" defaultRowHeight="18"/>
  <cols>
    <col min="1" max="1" width="9.33203125" style="24" customWidth="1"/>
    <col min="2" max="2" width="7.83203125" style="24" customWidth="1"/>
    <col min="3" max="3" width="82.33203125" style="12" customWidth="1"/>
    <col min="4" max="4" width="18.33203125" style="4" customWidth="1"/>
    <col min="5" max="5" width="18.33203125" style="25" customWidth="1"/>
    <col min="6" max="1025" width="9.1640625" style="12"/>
    <col min="1026" max="16384" width="9.1640625" style="24"/>
  </cols>
  <sheetData>
    <row r="1" spans="2:5" ht="55" customHeight="1"/>
    <row r="2" spans="2:5" s="12" customFormat="1" ht="34" customHeight="1">
      <c r="B2" s="61" t="s">
        <v>242</v>
      </c>
      <c r="C2" s="61"/>
      <c r="D2" s="61"/>
      <c r="E2" s="61"/>
    </row>
    <row r="3" spans="2:5" s="12" customFormat="1" ht="34" customHeight="1">
      <c r="B3" s="14" t="s">
        <v>68</v>
      </c>
      <c r="C3" s="14" t="s">
        <v>61</v>
      </c>
      <c r="D3" s="15" t="s">
        <v>0</v>
      </c>
      <c r="E3" s="14" t="s">
        <v>88</v>
      </c>
    </row>
    <row r="4" spans="2:5" s="12" customFormat="1" ht="23" customHeight="1">
      <c r="B4" s="35">
        <v>1</v>
      </c>
      <c r="C4" s="65" t="s">
        <v>241</v>
      </c>
      <c r="D4" s="66"/>
      <c r="E4" s="67"/>
    </row>
    <row r="5" spans="2:5" s="12" customFormat="1" ht="23" customHeight="1">
      <c r="B5" s="23" t="s">
        <v>64</v>
      </c>
      <c r="C5" s="16" t="s">
        <v>160</v>
      </c>
      <c r="D5" s="2" t="s">
        <v>1</v>
      </c>
      <c r="E5" s="21"/>
    </row>
    <row r="6" spans="2:5" s="12" customFormat="1" ht="23" customHeight="1">
      <c r="B6" s="23" t="s">
        <v>65</v>
      </c>
      <c r="C6" s="8" t="s">
        <v>7</v>
      </c>
      <c r="D6" s="2" t="s">
        <v>102</v>
      </c>
      <c r="E6" s="20"/>
    </row>
    <row r="7" spans="2:5" s="12" customFormat="1" ht="23" customHeight="1">
      <c r="B7" s="23" t="s">
        <v>70</v>
      </c>
      <c r="C7" s="7" t="s">
        <v>48</v>
      </c>
      <c r="D7" s="2" t="s">
        <v>102</v>
      </c>
      <c r="E7" s="20"/>
    </row>
    <row r="8" spans="2:5" s="12" customFormat="1" ht="23" customHeight="1">
      <c r="B8" s="23" t="s">
        <v>71</v>
      </c>
      <c r="C8" s="8" t="s">
        <v>37</v>
      </c>
      <c r="D8" s="2" t="s">
        <v>102</v>
      </c>
      <c r="E8" s="20"/>
    </row>
    <row r="9" spans="2:5" s="12" customFormat="1" ht="23" customHeight="1">
      <c r="B9" s="23" t="s">
        <v>152</v>
      </c>
      <c r="C9" s="7" t="s">
        <v>161</v>
      </c>
      <c r="D9" s="2" t="s">
        <v>102</v>
      </c>
      <c r="E9" s="20"/>
    </row>
    <row r="10" spans="2:5" s="12" customFormat="1" ht="23" customHeight="1">
      <c r="B10" s="23" t="s">
        <v>153</v>
      </c>
      <c r="C10" s="7" t="s">
        <v>47</v>
      </c>
      <c r="D10" s="2" t="s">
        <v>102</v>
      </c>
      <c r="E10" s="20"/>
    </row>
    <row r="11" spans="2:5" s="12" customFormat="1" ht="23" customHeight="1">
      <c r="B11" s="23" t="s">
        <v>154</v>
      </c>
      <c r="C11" s="7" t="s">
        <v>8</v>
      </c>
      <c r="D11" s="2" t="s">
        <v>102</v>
      </c>
      <c r="E11" s="20"/>
    </row>
    <row r="12" spans="2:5" s="12" customFormat="1" ht="23" customHeight="1">
      <c r="B12" s="23" t="s">
        <v>155</v>
      </c>
      <c r="C12" s="7" t="s">
        <v>39</v>
      </c>
      <c r="D12" s="2" t="s">
        <v>102</v>
      </c>
      <c r="E12" s="20"/>
    </row>
    <row r="13" spans="2:5" s="12" customFormat="1" ht="23" customHeight="1">
      <c r="B13" s="23" t="s">
        <v>156</v>
      </c>
      <c r="C13" s="7" t="s">
        <v>9</v>
      </c>
      <c r="D13" s="2" t="s">
        <v>102</v>
      </c>
      <c r="E13" s="20"/>
    </row>
    <row r="14" spans="2:5" s="12" customFormat="1" ht="23" customHeight="1">
      <c r="B14" s="23" t="s">
        <v>157</v>
      </c>
      <c r="C14" s="7" t="s">
        <v>10</v>
      </c>
      <c r="D14" s="2" t="s">
        <v>102</v>
      </c>
      <c r="E14" s="20"/>
    </row>
    <row r="15" spans="2:5" s="12" customFormat="1" ht="23" customHeight="1">
      <c r="B15" s="23" t="s">
        <v>158</v>
      </c>
      <c r="C15" s="7" t="s">
        <v>38</v>
      </c>
      <c r="D15" s="2" t="s">
        <v>102</v>
      </c>
      <c r="E15" s="20"/>
    </row>
    <row r="16" spans="2:5" ht="23" customHeight="1">
      <c r="B16" s="23" t="s">
        <v>159</v>
      </c>
      <c r="C16" s="7" t="s">
        <v>59</v>
      </c>
      <c r="D16" s="2" t="s">
        <v>102</v>
      </c>
      <c r="E16" s="20"/>
    </row>
    <row r="17" spans="2:5" ht="23" customHeight="1">
      <c r="B17" s="35">
        <v>2</v>
      </c>
      <c r="C17" s="68" t="s">
        <v>164</v>
      </c>
      <c r="D17" s="68"/>
      <c r="E17" s="68"/>
    </row>
    <row r="18" spans="2:5" ht="23" customHeight="1">
      <c r="B18" s="23" t="s">
        <v>72</v>
      </c>
      <c r="C18" s="8" t="s">
        <v>49</v>
      </c>
      <c r="D18" s="2" t="s">
        <v>102</v>
      </c>
      <c r="E18" s="21"/>
    </row>
    <row r="19" spans="2:5" ht="23" customHeight="1">
      <c r="B19" s="23" t="s">
        <v>73</v>
      </c>
      <c r="C19" s="7" t="s">
        <v>58</v>
      </c>
      <c r="D19" s="2" t="s">
        <v>102</v>
      </c>
      <c r="E19" s="20"/>
    </row>
    <row r="20" spans="2:5" ht="23" customHeight="1">
      <c r="B20" s="23" t="s">
        <v>74</v>
      </c>
      <c r="C20" s="8" t="s">
        <v>31</v>
      </c>
      <c r="D20" s="2" t="s">
        <v>102</v>
      </c>
      <c r="E20" s="20"/>
    </row>
    <row r="21" spans="2:5" ht="23" customHeight="1">
      <c r="B21" s="23" t="s">
        <v>75</v>
      </c>
      <c r="C21" s="7" t="s">
        <v>50</v>
      </c>
      <c r="D21" s="2" t="s">
        <v>102</v>
      </c>
      <c r="E21" s="20"/>
    </row>
  </sheetData>
  <sheetProtection algorithmName="SHA-512" hashValue="y2Ns0LrnKTLlxJPuLHbe+vL+dXUmIvHf9rkW4dYRAJ8zTTYIYSLhj23FA+HSvK3IX20L4N9YEam+TVs4FsvQuA==" saltValue="Ir+8qYZRB9Ey2XBSWGKAGA==" spinCount="100000" sheet="1" objects="1" scenarios="1"/>
  <mergeCells count="3">
    <mergeCell ref="B2:E2"/>
    <mergeCell ref="C4:E4"/>
    <mergeCell ref="C17:E17"/>
  </mergeCells>
  <phoneticPr fontId="2" type="noConversion"/>
  <pageMargins left="0.7" right="0.30972222222222201" top="0.24027777777777801" bottom="0.25972222222222202" header="0.511811023622047" footer="0.511811023622047"/>
  <pageSetup paperSize="9" scale="90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B209B-206B-AA4A-A135-1A01D8BA320B}">
  <sheetPr>
    <tabColor theme="4" tint="0.39997558519241921"/>
  </sheetPr>
  <dimension ref="B1:AMK7"/>
  <sheetViews>
    <sheetView zoomScaleNormal="100" workbookViewId="0">
      <selection activeCell="E5" sqref="E5"/>
    </sheetView>
  </sheetViews>
  <sheetFormatPr baseColWidth="10" defaultColWidth="9.1640625" defaultRowHeight="18"/>
  <cols>
    <col min="1" max="1" width="9.33203125" style="24" customWidth="1"/>
    <col min="2" max="2" width="7.83203125" style="24" customWidth="1"/>
    <col min="3" max="3" width="82.33203125" style="12" customWidth="1"/>
    <col min="4" max="4" width="18.33203125" style="4" customWidth="1"/>
    <col min="5" max="5" width="18.33203125" style="25" customWidth="1"/>
    <col min="6" max="1025" width="9.1640625" style="12"/>
    <col min="1026" max="16384" width="9.1640625" style="24"/>
  </cols>
  <sheetData>
    <row r="1" spans="2:5" ht="55" customHeight="1"/>
    <row r="2" spans="2:5" s="12" customFormat="1" ht="34" customHeight="1">
      <c r="B2" s="61" t="s">
        <v>44</v>
      </c>
      <c r="C2" s="61"/>
      <c r="D2" s="61"/>
      <c r="E2" s="61"/>
    </row>
    <row r="3" spans="2:5" s="12" customFormat="1" ht="34" customHeight="1">
      <c r="B3" s="14" t="s">
        <v>68</v>
      </c>
      <c r="C3" s="14" t="s">
        <v>61</v>
      </c>
      <c r="D3" s="15" t="s">
        <v>0</v>
      </c>
      <c r="E3" s="14" t="s">
        <v>88</v>
      </c>
    </row>
    <row r="4" spans="2:5" s="12" customFormat="1" ht="23" customHeight="1">
      <c r="B4" s="37">
        <v>1</v>
      </c>
      <c r="C4" s="69" t="s">
        <v>170</v>
      </c>
      <c r="D4" s="70"/>
      <c r="E4" s="71"/>
    </row>
    <row r="5" spans="2:5" s="12" customFormat="1" ht="23" customHeight="1">
      <c r="B5" s="23" t="s">
        <v>64</v>
      </c>
      <c r="C5" s="7" t="s">
        <v>36</v>
      </c>
      <c r="D5" s="2" t="s">
        <v>171</v>
      </c>
      <c r="E5" s="21"/>
    </row>
    <row r="6" spans="2:5" s="12" customFormat="1" ht="23" customHeight="1">
      <c r="B6" s="23" t="s">
        <v>65</v>
      </c>
      <c r="C6" s="26" t="s">
        <v>46</v>
      </c>
      <c r="D6" s="2" t="s">
        <v>171</v>
      </c>
      <c r="E6" s="20"/>
    </row>
    <row r="7" spans="2:5" s="12" customFormat="1" ht="23" customHeight="1">
      <c r="B7" s="23" t="s">
        <v>70</v>
      </c>
      <c r="C7" s="26" t="s">
        <v>45</v>
      </c>
      <c r="D7" s="2" t="s">
        <v>171</v>
      </c>
      <c r="E7" s="20"/>
    </row>
  </sheetData>
  <sheetProtection algorithmName="SHA-512" hashValue="s3ETNvtsLkOhtgJVHHoIsNmtlF+m9w59zywGqUMlHa0KSOUWvDwN6XahiA3oMHfaPbSYooLDtUVbAViuBSKVog==" saltValue="2Z681WvSySwdIXLeEAabNg==" spinCount="100000" sheet="1" objects="1" scenarios="1"/>
  <mergeCells count="2">
    <mergeCell ref="B2:E2"/>
    <mergeCell ref="C4:E4"/>
  </mergeCells>
  <pageMargins left="0.7" right="0.30972222222222201" top="0.24027777777777801" bottom="0.25972222222222202" header="0.511811023622047" footer="0.511811023622047"/>
  <pageSetup paperSize="9" scale="90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2A55B-D731-C149-828C-DD1418ACB87A}">
  <sheetPr>
    <tabColor theme="9" tint="0.39997558519241921"/>
  </sheetPr>
  <dimension ref="B1:AMK10"/>
  <sheetViews>
    <sheetView zoomScaleNormal="100" workbookViewId="0">
      <selection activeCell="E5" sqref="E5"/>
    </sheetView>
  </sheetViews>
  <sheetFormatPr baseColWidth="10" defaultColWidth="9.1640625" defaultRowHeight="18"/>
  <cols>
    <col min="1" max="1" width="9.33203125" style="24" customWidth="1"/>
    <col min="2" max="2" width="7.83203125" style="24" customWidth="1"/>
    <col min="3" max="3" width="82.33203125" style="12" customWidth="1"/>
    <col min="4" max="4" width="18.33203125" style="4" customWidth="1"/>
    <col min="5" max="5" width="18.33203125" style="25" customWidth="1"/>
    <col min="6" max="1025" width="9.1640625" style="12"/>
    <col min="1026" max="16384" width="9.1640625" style="24"/>
  </cols>
  <sheetData>
    <row r="1" spans="2:5" ht="55" customHeight="1"/>
    <row r="2" spans="2:5" s="12" customFormat="1" ht="34" customHeight="1">
      <c r="B2" s="61" t="s">
        <v>169</v>
      </c>
      <c r="C2" s="61"/>
      <c r="D2" s="61"/>
      <c r="E2" s="61"/>
    </row>
    <row r="3" spans="2:5" s="12" customFormat="1" ht="34" customHeight="1">
      <c r="B3" s="14" t="s">
        <v>68</v>
      </c>
      <c r="C3" s="14" t="s">
        <v>61</v>
      </c>
      <c r="D3" s="15" t="s">
        <v>0</v>
      </c>
      <c r="E3" s="14" t="s">
        <v>88</v>
      </c>
    </row>
    <row r="4" spans="2:5" s="12" customFormat="1" ht="23" customHeight="1">
      <c r="B4" s="38">
        <v>1</v>
      </c>
      <c r="C4" s="72" t="s">
        <v>163</v>
      </c>
      <c r="D4" s="73"/>
      <c r="E4" s="74"/>
    </row>
    <row r="5" spans="2:5" s="12" customFormat="1" ht="23" customHeight="1">
      <c r="B5" s="23" t="s">
        <v>64</v>
      </c>
      <c r="C5" s="7" t="s">
        <v>42</v>
      </c>
      <c r="D5" s="2" t="s">
        <v>102</v>
      </c>
      <c r="E5" s="21"/>
    </row>
    <row r="6" spans="2:5" s="12" customFormat="1" ht="23" customHeight="1">
      <c r="B6" s="23" t="s">
        <v>65</v>
      </c>
      <c r="C6" s="7" t="s">
        <v>165</v>
      </c>
      <c r="D6" s="2" t="s">
        <v>102</v>
      </c>
      <c r="E6" s="20"/>
    </row>
    <row r="7" spans="2:5" s="12" customFormat="1" ht="23" customHeight="1">
      <c r="B7" s="23" t="s">
        <v>70</v>
      </c>
      <c r="C7" s="7" t="s">
        <v>35</v>
      </c>
      <c r="D7" s="2" t="s">
        <v>102</v>
      </c>
      <c r="E7" s="20"/>
    </row>
    <row r="8" spans="2:5" s="12" customFormat="1" ht="23" customHeight="1">
      <c r="B8" s="23" t="s">
        <v>71</v>
      </c>
      <c r="C8" s="7" t="s">
        <v>166</v>
      </c>
      <c r="D8" s="2" t="s">
        <v>102</v>
      </c>
      <c r="E8" s="20"/>
    </row>
    <row r="9" spans="2:5" s="12" customFormat="1" ht="23" customHeight="1">
      <c r="B9" s="23" t="s">
        <v>152</v>
      </c>
      <c r="C9" s="7" t="s">
        <v>167</v>
      </c>
      <c r="D9" s="2" t="s">
        <v>102</v>
      </c>
      <c r="E9" s="20"/>
    </row>
    <row r="10" spans="2:5" s="12" customFormat="1" ht="23" customHeight="1">
      <c r="B10" s="23" t="s">
        <v>153</v>
      </c>
      <c r="C10" s="7" t="s">
        <v>168</v>
      </c>
      <c r="D10" s="2" t="s">
        <v>102</v>
      </c>
      <c r="E10" s="20"/>
    </row>
  </sheetData>
  <sheetProtection algorithmName="SHA-512" hashValue="ndV6snPtWs4DPc9OucdWqON6lOkGCeYNuaYR10uC6Gx0sgiM0ptMhzTZZZmiYqC4LQ3Dpk6TxKa2mp0NNKFMhw==" saltValue="wTl/p3w8YILuql0qVxjyPA==" spinCount="100000" sheet="1" objects="1" scenarios="1"/>
  <mergeCells count="2">
    <mergeCell ref="B2:E2"/>
    <mergeCell ref="C4:E4"/>
  </mergeCells>
  <phoneticPr fontId="2" type="noConversion"/>
  <pageMargins left="0.7" right="0.30972222222222201" top="0.24027777777777801" bottom="0.25972222222222202" header="0.511811023622047" footer="0.511811023622047"/>
  <pageSetup paperSize="9" scale="90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79BA1-24EA-F542-BAE4-F6977CF4E155}">
  <sheetPr>
    <tabColor rgb="FFFFD579"/>
  </sheetPr>
  <dimension ref="B1:AMK13"/>
  <sheetViews>
    <sheetView zoomScaleNormal="100" workbookViewId="0">
      <selection activeCell="E5" sqref="E5"/>
    </sheetView>
  </sheetViews>
  <sheetFormatPr baseColWidth="10" defaultColWidth="9.1640625" defaultRowHeight="18"/>
  <cols>
    <col min="1" max="1" width="9.33203125" style="24" customWidth="1"/>
    <col min="2" max="2" width="7.83203125" style="24" customWidth="1"/>
    <col min="3" max="3" width="82.33203125" style="12" customWidth="1"/>
    <col min="4" max="4" width="18.33203125" style="4" customWidth="1"/>
    <col min="5" max="5" width="18.33203125" style="25" customWidth="1"/>
    <col min="6" max="1025" width="9.1640625" style="12"/>
    <col min="1026" max="16384" width="9.1640625" style="24"/>
  </cols>
  <sheetData>
    <row r="1" spans="2:5" ht="55" customHeight="1"/>
    <row r="2" spans="2:5" s="12" customFormat="1" ht="34" customHeight="1">
      <c r="B2" s="61" t="s">
        <v>172</v>
      </c>
      <c r="C2" s="61"/>
      <c r="D2" s="61"/>
      <c r="E2" s="61"/>
    </row>
    <row r="3" spans="2:5" s="12" customFormat="1" ht="34" customHeight="1">
      <c r="B3" s="15" t="s">
        <v>68</v>
      </c>
      <c r="C3" s="15" t="s">
        <v>61</v>
      </c>
      <c r="D3" s="15" t="s">
        <v>0</v>
      </c>
      <c r="E3" s="15" t="s">
        <v>88</v>
      </c>
    </row>
    <row r="4" spans="2:5" s="12" customFormat="1" ht="23" customHeight="1">
      <c r="B4" s="39">
        <v>1</v>
      </c>
      <c r="C4" s="75" t="s">
        <v>175</v>
      </c>
      <c r="D4" s="76"/>
      <c r="E4" s="77"/>
    </row>
    <row r="5" spans="2:5" s="12" customFormat="1" ht="23" customHeight="1">
      <c r="B5" s="23" t="s">
        <v>64</v>
      </c>
      <c r="C5" s="7" t="s">
        <v>173</v>
      </c>
      <c r="D5" s="3" t="s">
        <v>102</v>
      </c>
      <c r="E5" s="21"/>
    </row>
    <row r="6" spans="2:5" s="12" customFormat="1" ht="23" customHeight="1">
      <c r="B6" s="23" t="s">
        <v>65</v>
      </c>
      <c r="C6" s="7" t="s">
        <v>174</v>
      </c>
      <c r="D6" s="3" t="s">
        <v>102</v>
      </c>
      <c r="E6" s="21"/>
    </row>
    <row r="7" spans="2:5" ht="38">
      <c r="B7" s="23" t="s">
        <v>70</v>
      </c>
      <c r="C7" s="7" t="s">
        <v>204</v>
      </c>
      <c r="D7" s="3" t="s">
        <v>102</v>
      </c>
      <c r="E7" s="21"/>
    </row>
    <row r="8" spans="2:5" ht="23" customHeight="1">
      <c r="B8" s="23" t="s">
        <v>71</v>
      </c>
      <c r="C8" s="7" t="s">
        <v>176</v>
      </c>
      <c r="D8" s="3" t="s">
        <v>102</v>
      </c>
      <c r="E8" s="21"/>
    </row>
    <row r="9" spans="2:5" s="12" customFormat="1" ht="23" customHeight="1">
      <c r="B9" s="53" t="s">
        <v>162</v>
      </c>
      <c r="C9" s="75" t="s">
        <v>177</v>
      </c>
      <c r="D9" s="76"/>
      <c r="E9" s="77"/>
    </row>
    <row r="10" spans="2:5" ht="23" customHeight="1">
      <c r="B10" s="23" t="s">
        <v>72</v>
      </c>
      <c r="C10" s="7" t="s">
        <v>178</v>
      </c>
      <c r="D10" s="3" t="s">
        <v>102</v>
      </c>
      <c r="E10" s="21"/>
    </row>
    <row r="11" spans="2:5" ht="23" customHeight="1">
      <c r="B11" s="23" t="s">
        <v>73</v>
      </c>
      <c r="C11" s="7" t="s">
        <v>180</v>
      </c>
      <c r="D11" s="3" t="s">
        <v>102</v>
      </c>
      <c r="E11" s="21"/>
    </row>
    <row r="12" spans="2:5" ht="23" customHeight="1">
      <c r="B12" s="23" t="s">
        <v>74</v>
      </c>
      <c r="C12" s="7" t="s">
        <v>179</v>
      </c>
      <c r="D12" s="3" t="s">
        <v>102</v>
      </c>
      <c r="E12" s="21"/>
    </row>
    <row r="13" spans="2:5">
      <c r="E13" s="12"/>
    </row>
  </sheetData>
  <sheetProtection algorithmName="SHA-512" hashValue="AOdY68/JbCy3L5dwDnV0yzE39YTLHnmEOGvtDuJV7wWz52HAb1yx+RwdLjU6Q+eqaknlFVPfhqAOu7OmRbuFEw==" saltValue="NeDZTnL9Zk+iTaw2EM8zgQ==" spinCount="100000" sheet="1" objects="1" scenarios="1"/>
  <mergeCells count="3">
    <mergeCell ref="B2:E2"/>
    <mergeCell ref="C4:E4"/>
    <mergeCell ref="C9:E9"/>
  </mergeCells>
  <phoneticPr fontId="2" type="noConversion"/>
  <pageMargins left="0.7" right="0.30972222222222201" top="0.24027777777777801" bottom="0.25972222222222202" header="0.511811023622047" footer="0.511811023622047"/>
  <pageSetup paperSize="9" scale="90" orientation="portrait" horizontalDpi="300" verticalDpi="300" r:id="rId1"/>
  <ignoredErrors>
    <ignoredError sqref="B9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8A613-4DF2-534B-86F3-93FABAC73145}">
  <sheetPr>
    <tabColor rgb="FFFFFD78"/>
  </sheetPr>
  <dimension ref="B1:AMK14"/>
  <sheetViews>
    <sheetView zoomScaleNormal="100" workbookViewId="0">
      <selection activeCell="E5" sqref="E5"/>
    </sheetView>
  </sheetViews>
  <sheetFormatPr baseColWidth="10" defaultColWidth="9.1640625" defaultRowHeight="18"/>
  <cols>
    <col min="1" max="1" width="9.33203125" style="24" customWidth="1"/>
    <col min="2" max="2" width="7.83203125" style="24" customWidth="1"/>
    <col min="3" max="3" width="82.33203125" style="12" customWidth="1"/>
    <col min="4" max="4" width="18.33203125" style="4" customWidth="1"/>
    <col min="5" max="5" width="18.33203125" style="25" customWidth="1"/>
    <col min="6" max="1025" width="9.1640625" style="12"/>
    <col min="1026" max="16384" width="9.1640625" style="24"/>
  </cols>
  <sheetData>
    <row r="1" spans="2:5" ht="55" customHeight="1"/>
    <row r="2" spans="2:5" s="12" customFormat="1" ht="34" customHeight="1">
      <c r="B2" s="61" t="s">
        <v>247</v>
      </c>
      <c r="C2" s="61"/>
      <c r="D2" s="61"/>
      <c r="E2" s="61"/>
    </row>
    <row r="3" spans="2:5" s="12" customFormat="1" ht="34" customHeight="1">
      <c r="B3" s="15" t="s">
        <v>68</v>
      </c>
      <c r="C3" s="15" t="s">
        <v>61</v>
      </c>
      <c r="D3" s="15" t="s">
        <v>0</v>
      </c>
      <c r="E3" s="15" t="s">
        <v>88</v>
      </c>
    </row>
    <row r="4" spans="2:5" s="12" customFormat="1" ht="23" customHeight="1">
      <c r="B4" s="40">
        <v>1</v>
      </c>
      <c r="C4" s="78" t="s">
        <v>205</v>
      </c>
      <c r="D4" s="79"/>
      <c r="E4" s="80"/>
    </row>
    <row r="5" spans="2:5" s="12" customFormat="1" ht="23" customHeight="1">
      <c r="B5" s="23" t="s">
        <v>64</v>
      </c>
      <c r="C5" s="7" t="s">
        <v>206</v>
      </c>
      <c r="D5" s="3" t="s">
        <v>129</v>
      </c>
      <c r="E5" s="21"/>
    </row>
    <row r="6" spans="2:5" s="12" customFormat="1" ht="19">
      <c r="B6" s="23" t="s">
        <v>65</v>
      </c>
      <c r="C6" s="7" t="s">
        <v>209</v>
      </c>
      <c r="D6" s="3" t="s">
        <v>129</v>
      </c>
      <c r="E6" s="21"/>
    </row>
    <row r="7" spans="2:5" ht="38">
      <c r="B7" s="23" t="s">
        <v>70</v>
      </c>
      <c r="C7" s="7" t="s">
        <v>207</v>
      </c>
      <c r="D7" s="3" t="s">
        <v>102</v>
      </c>
      <c r="E7" s="21"/>
    </row>
    <row r="8" spans="2:5" s="12" customFormat="1" ht="23" customHeight="1">
      <c r="B8" s="23" t="s">
        <v>71</v>
      </c>
      <c r="C8" s="7" t="s">
        <v>208</v>
      </c>
      <c r="D8" s="3" t="s">
        <v>102</v>
      </c>
      <c r="E8" s="21"/>
    </row>
    <row r="9" spans="2:5">
      <c r="E9" s="12"/>
    </row>
    <row r="10" spans="2:5">
      <c r="E10" s="12"/>
    </row>
    <row r="14" spans="2:5">
      <c r="D14" s="6"/>
    </row>
  </sheetData>
  <sheetProtection algorithmName="SHA-512" hashValue="1PdRzuFTuD74MihUic/E7btHU02skN+jBVmZt8KkVaY3a82gh4LUmU9Y40OnPVjwh+fpWAhfCfgp1xkHZgjcRg==" saltValue="4gJbjK2MLfMr4aqDfBabxA==" spinCount="100000" sheet="1" objects="1" scenarios="1"/>
  <mergeCells count="2">
    <mergeCell ref="B2:E2"/>
    <mergeCell ref="C4:E4"/>
  </mergeCells>
  <pageMargins left="0.7" right="0.30972222222222201" top="0.24027777777777801" bottom="0.25972222222222202" header="0.511811023622047" footer="0.511811023622047"/>
  <pageSetup paperSize="9"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2055</TotalTime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Свод</vt:lpstr>
      <vt:lpstr>ОпрЛист СП</vt:lpstr>
      <vt:lpstr>ОпрЛист ПК</vt:lpstr>
      <vt:lpstr>ОпрЛист АРМ</vt:lpstr>
      <vt:lpstr>ОпрЛист EMS_DMS_OMS</vt:lpstr>
      <vt:lpstr>ОпрЛист DTS</vt:lpstr>
      <vt:lpstr>ОпрЛист ИС</vt:lpstr>
      <vt:lpstr>ОпрЛист АМГО</vt:lpstr>
      <vt:lpstr>ОпрЛист ССНТИ</vt:lpstr>
      <vt:lpstr>ОпрЛист РУСА</vt:lpstr>
      <vt:lpstr>Цены</vt:lpstr>
      <vt:lpstr>'ОпрЛист АМГО'!Область_печати</vt:lpstr>
      <vt:lpstr>'ОпрЛист АРМ'!Область_печати</vt:lpstr>
      <vt:lpstr>'ОпрЛист ИС'!Область_печати</vt:lpstr>
      <vt:lpstr>'ОпрЛист ПК'!Область_печати</vt:lpstr>
      <vt:lpstr>'ОпрЛист РУСА'!Область_печати</vt:lpstr>
      <vt:lpstr>'ОпрЛист СП'!Область_печати</vt:lpstr>
      <vt:lpstr>'ОпрЛист ССНТИ'!Область_печати</vt:lpstr>
      <vt:lpstr>'ОпрЛист DTS'!Область_печати</vt:lpstr>
      <vt:lpstr>'ОпрЛист EMS_DMS_OMS'!Область_печати</vt:lpstr>
    </vt:vector>
  </TitlesOfParts>
  <Manager/>
  <Company>ООО "Сигма-Софт Автоматизация"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</dc:title>
  <dc:subject/>
  <dc:creator/>
  <dc:description/>
  <cp:lastModifiedBy>Максим Мальцев</cp:lastModifiedBy>
  <cp:revision>122</cp:revision>
  <cp:lastPrinted>2023-09-27T08:58:38Z</cp:lastPrinted>
  <dcterms:created xsi:type="dcterms:W3CDTF">2010-06-18T07:06:58Z</dcterms:created>
  <dcterms:modified xsi:type="dcterms:W3CDTF">2023-09-28T11:12:02Z</dcterms:modified>
  <dc:language>ru-RU</dc:language>
</cp:coreProperties>
</file>